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320"/>
  </bookViews>
  <sheets>
    <sheet name="Sheet1" sheetId="1" r:id="rId1"/>
  </sheets>
  <definedNames>
    <definedName name="_xlnm.Print_Area" localSheetId="0">Sheet1!$A$1:$F$321</definedName>
    <definedName name="_xlnm.Print_Titles" localSheetId="0">Sheet1!$9:$9</definedName>
  </definedNames>
  <calcPr calcId="145621"/>
</workbook>
</file>

<file path=xl/calcChain.xml><?xml version="1.0" encoding="utf-8"?>
<calcChain xmlns="http://schemas.openxmlformats.org/spreadsheetml/2006/main">
  <c r="F234" i="1" l="1"/>
  <c r="F229" i="1"/>
  <c r="F230" i="1"/>
  <c r="F231" i="1"/>
  <c r="F232" i="1"/>
  <c r="F233" i="1"/>
  <c r="F228" i="1"/>
  <c r="F221" i="1"/>
  <c r="F222" i="1"/>
  <c r="F223" i="1"/>
  <c r="F224" i="1"/>
  <c r="F225" i="1"/>
  <c r="F226" i="1"/>
  <c r="F220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197" i="1"/>
  <c r="F193" i="1"/>
  <c r="F194" i="1"/>
  <c r="F195" i="1"/>
  <c r="F192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76" i="1"/>
  <c r="F173" i="1"/>
  <c r="F172" i="1"/>
  <c r="F166" i="1"/>
  <c r="F167" i="1"/>
  <c r="F168" i="1"/>
  <c r="F169" i="1"/>
  <c r="F170" i="1"/>
  <c r="F165" i="1"/>
  <c r="F154" i="1"/>
  <c r="F155" i="1"/>
  <c r="F156" i="1"/>
  <c r="F157" i="1"/>
  <c r="F158" i="1"/>
  <c r="F159" i="1"/>
  <c r="F160" i="1"/>
  <c r="F161" i="1"/>
  <c r="F162" i="1"/>
  <c r="F163" i="1"/>
  <c r="F153" i="1"/>
  <c r="F147" i="1"/>
  <c r="F148" i="1"/>
  <c r="F149" i="1"/>
  <c r="F150" i="1"/>
  <c r="F151" i="1"/>
  <c r="F146" i="1"/>
  <c r="F144" i="1"/>
  <c r="F143" i="1"/>
  <c r="F139" i="1"/>
  <c r="F140" i="1"/>
  <c r="F141" i="1"/>
  <c r="F138" i="1"/>
  <c r="F133" i="1"/>
  <c r="F134" i="1"/>
  <c r="F135" i="1"/>
  <c r="F136" i="1"/>
  <c r="F132" i="1"/>
  <c r="F126" i="1"/>
  <c r="F127" i="1"/>
  <c r="F128" i="1"/>
  <c r="F129" i="1"/>
  <c r="F130" i="1"/>
  <c r="F125" i="1"/>
  <c r="F123" i="1"/>
  <c r="F118" i="1"/>
  <c r="F119" i="1"/>
  <c r="F120" i="1"/>
  <c r="F117" i="1"/>
  <c r="F109" i="1"/>
  <c r="F110" i="1"/>
  <c r="F111" i="1"/>
  <c r="F112" i="1"/>
  <c r="F113" i="1"/>
  <c r="F114" i="1"/>
  <c r="F115" i="1"/>
  <c r="F108" i="1"/>
  <c r="F105" i="1"/>
  <c r="F104" i="1"/>
  <c r="F97" i="1"/>
  <c r="F98" i="1"/>
  <c r="F99" i="1"/>
  <c r="F100" i="1"/>
  <c r="F101" i="1"/>
  <c r="F102" i="1"/>
  <c r="F96" i="1"/>
  <c r="F91" i="1"/>
  <c r="F92" i="1"/>
  <c r="F93" i="1"/>
  <c r="F94" i="1"/>
  <c r="F90" i="1"/>
  <c r="F85" i="1"/>
  <c r="F86" i="1"/>
  <c r="F87" i="1"/>
  <c r="F84" i="1"/>
  <c r="F78" i="1"/>
  <c r="F79" i="1"/>
  <c r="F80" i="1"/>
  <c r="F81" i="1"/>
  <c r="F82" i="1"/>
  <c r="F77" i="1"/>
  <c r="F58" i="1"/>
  <c r="F59" i="1"/>
  <c r="F60" i="1"/>
  <c r="F61" i="1"/>
  <c r="F62" i="1"/>
  <c r="F63" i="1"/>
  <c r="F64" i="1"/>
  <c r="F65" i="1"/>
  <c r="F66" i="1"/>
  <c r="F67" i="1"/>
  <c r="F68" i="1"/>
  <c r="F69" i="1"/>
  <c r="F71" i="1"/>
  <c r="F72" i="1"/>
  <c r="F73" i="1"/>
  <c r="F74" i="1"/>
  <c r="F75" i="1"/>
  <c r="F57" i="1"/>
  <c r="F56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41" i="1"/>
  <c r="F32" i="1"/>
  <c r="F33" i="1"/>
  <c r="F34" i="1"/>
  <c r="F35" i="1"/>
  <c r="F36" i="1"/>
  <c r="F37" i="1"/>
  <c r="F38" i="1"/>
  <c r="F39" i="1"/>
  <c r="F31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13" i="1"/>
  <c r="F305" i="1"/>
  <c r="F239" i="1"/>
  <c r="F240" i="1"/>
  <c r="F241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3" i="1"/>
  <c r="F264" i="1"/>
  <c r="F265" i="1"/>
  <c r="F266" i="1"/>
  <c r="F267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1" i="1"/>
  <c r="F292" i="1"/>
  <c r="F293" i="1"/>
  <c r="F294" i="1"/>
  <c r="F295" i="1"/>
  <c r="F296" i="1"/>
  <c r="F298" i="1"/>
  <c r="F299" i="1"/>
  <c r="F300" i="1"/>
  <c r="F301" i="1"/>
  <c r="F302" i="1"/>
  <c r="F304" i="1"/>
  <c r="F238" i="1"/>
  <c r="F12" i="1"/>
  <c r="F307" i="1" l="1"/>
  <c r="F308" i="1" s="1"/>
  <c r="F309" i="1" s="1"/>
</calcChain>
</file>

<file path=xl/sharedStrings.xml><?xml version="1.0" encoding="utf-8"?>
<sst xmlns="http://schemas.openxmlformats.org/spreadsheetml/2006/main" count="565" uniqueCount="243">
  <si>
    <t>№</t>
  </si>
  <si>
    <t>СМР сутерен</t>
  </si>
  <si>
    <t xml:space="preserve">Почистване на съществуваща мозайка - вкл.шлайфане </t>
  </si>
  <si>
    <t>м²</t>
  </si>
  <si>
    <t>Сваляне и начукване на блажна боя по стени на коридори сутерен</t>
  </si>
  <si>
    <t>Премахване на подкожушена мазилка по стени на коридори и помещения</t>
  </si>
  <si>
    <t xml:space="preserve">Доставка и полагане на дълбокопроникващ грунд </t>
  </si>
  <si>
    <t>Направа на вароцименотва мазилка по стени</t>
  </si>
  <si>
    <t>Направа на циментова  шпакловка по стени</t>
  </si>
  <si>
    <t>Нанасяне на мазана хидроизолация - мазана 3 слоя по външни стени</t>
  </si>
  <si>
    <t>Нанасяне на дълбокопроникващ грунд</t>
  </si>
  <si>
    <t>Полагане на блажна боя по стени до H=150см, вкл. грунд</t>
  </si>
  <si>
    <t>Полагане на вододисперсна антибактериална боя , вкл.грунд</t>
  </si>
  <si>
    <t>Сваляне и начукване на постна боя по тавани</t>
  </si>
  <si>
    <t>Направа на цименотва шпакловка по тавани</t>
  </si>
  <si>
    <t>Демонтаж врати с каси 80/200</t>
  </si>
  <si>
    <t>бр</t>
  </si>
  <si>
    <t>Доставка и монтаж врати 80/200 - алуминиеви , вкл.каса</t>
  </si>
  <si>
    <t>Доставка и полагане на ъглопредпазител метален с мрежа</t>
  </si>
  <si>
    <t>м</t>
  </si>
  <si>
    <t>WC сутерен</t>
  </si>
  <si>
    <t>Демонтаж на съществуващ стенен фаянс h=180</t>
  </si>
  <si>
    <t>Премахване на подкожушена мазилка по стени</t>
  </si>
  <si>
    <t>Направа на вароциментова мазилка по стени</t>
  </si>
  <si>
    <t>Демонтаж на стенна керамика до H=1.8см</t>
  </si>
  <si>
    <t>Доставка и монтаж на керамика по под</t>
  </si>
  <si>
    <t>Доставка и монтаж на стенна керамика до H=270см</t>
  </si>
  <si>
    <t>Полагане на антибактериална вододисперсна боя по тавани, вкл. грунд</t>
  </si>
  <si>
    <t xml:space="preserve">Ремонт кухня </t>
  </si>
  <si>
    <t>Сваляне и начукване на постна боя по стени</t>
  </si>
  <si>
    <t>Демонтаж на керамични плочки по стени до H=180см, вкл. грунд</t>
  </si>
  <si>
    <t>Полагане на керамични плочки по стени до H=180см, вкл. грунд</t>
  </si>
  <si>
    <t>Полагане на антибактериална вододисперсна боя по стени, вкл. грунд</t>
  </si>
  <si>
    <t>Сваляне и начукване на постна боя по таван</t>
  </si>
  <si>
    <t>Направа на циментова  шпакловка по таван</t>
  </si>
  <si>
    <t>Полагане на антибактериална вододисперсна боя по таван, вкл. грунд</t>
  </si>
  <si>
    <t>Подмяна на преградни вътрешни  прозорци с PVC</t>
  </si>
  <si>
    <t>СМР Партер</t>
  </si>
  <si>
    <t>Демонтаж на ламперии по стени</t>
  </si>
  <si>
    <t xml:space="preserve">Сваляне и начукване на постна боя по стени </t>
  </si>
  <si>
    <t>Направа на циментова  шпакловка по тавани</t>
  </si>
  <si>
    <t>СМР ГАРДЕРОБНИ</t>
  </si>
  <si>
    <t>Демонтаж на съществуващ паркет и балатум</t>
  </si>
  <si>
    <t>Премахване на компрометирана циментова замазка</t>
  </si>
  <si>
    <t>Полагане на циментова замазка</t>
  </si>
  <si>
    <t>Доставка и монтаж на ламиниран паркет, вкл. перваз</t>
  </si>
  <si>
    <t>Стени</t>
  </si>
  <si>
    <t>Тавани</t>
  </si>
  <si>
    <t>Направа на циментова шпакловка по тавани</t>
  </si>
  <si>
    <t>СМР ДЕТСКИ ГРУПИ, СПАЛНИ ПОМЕЩЕНИЯ И КАБИНЕТИ</t>
  </si>
  <si>
    <t>Подове</t>
  </si>
  <si>
    <t>Доставка и монтаж на ламиниран паркет, вкл. первази</t>
  </si>
  <si>
    <t xml:space="preserve"> Премахване на подкожушена мазилка по стени</t>
  </si>
  <si>
    <t>Сваляне и начукване на постна боя</t>
  </si>
  <si>
    <t>Доставка и монтаж на окачен  таван от гипсокартон</t>
  </si>
  <si>
    <t>СМР ФИЗКУЛТУРЕН САЛОН</t>
  </si>
  <si>
    <t>Направа на гипсова мазилка по стени по стени</t>
  </si>
  <si>
    <t>Направа на циментова шпакловка по стени</t>
  </si>
  <si>
    <t>Сваляне и начукване на постна боя по греди</t>
  </si>
  <si>
    <t>СМР САНИТАРНИ ПОМЕЩЕНИЯ, РАЗЛИВНИ И СЕРВИЗНИ ПОМЕЩЕНИЯ</t>
  </si>
  <si>
    <t xml:space="preserve"> Доставка и монтаж на подова керамика</t>
  </si>
  <si>
    <t xml:space="preserve"> Доставка и монтаж на стенна керамика до H=180см</t>
  </si>
  <si>
    <t>Сваляне и начукване на постна боя по греди и таван</t>
  </si>
  <si>
    <t>Направа на гипсова шпакловка по греди</t>
  </si>
  <si>
    <t>Полагане на латекс по греди, вкл. грунд</t>
  </si>
  <si>
    <t xml:space="preserve">Подмяна вътрешна преградна  дограма- WC-групи с PVC дограма </t>
  </si>
  <si>
    <t xml:space="preserve"> Направа на циментова шпакловка по стени</t>
  </si>
  <si>
    <t xml:space="preserve"> Направа на циментова шпакловка по тавани</t>
  </si>
  <si>
    <t>Подмяна на дограма</t>
  </si>
  <si>
    <t xml:space="preserve">Демонтаж на съществуваща неотваряема дограма </t>
  </si>
  <si>
    <t>Доставка и монтаж на PVC дограма  с двоен стъклопакет  с  обобщен коефициент на топлопреминаване U ≤ 1,40 W/m2K</t>
  </si>
  <si>
    <t>Доставка и монтаж на външни подпрозоречни первази от гладка, прахово боядисана, поцинкована ламарина с PVC  покритие, d=0.75mm, цвят RAL: 9002  . С дължина на разгъвката до 25 cм, вкл.крепежи.</t>
  </si>
  <si>
    <t>Подмазване вътрешно по страници на прозорци и врати</t>
  </si>
  <si>
    <t>Шпакловане вътрешно на рамки около прозорци и врати от всякакъв вид до 0,50 m</t>
  </si>
  <si>
    <t>Грундиране  около прозорци и врати до 0,50 m - вътрешно</t>
  </si>
  <si>
    <t>Ремонт покрив</t>
  </si>
  <si>
    <t xml:space="preserve">Доставка и полагане на топлинна изолация XPS с дебелина δ=10 см с коефициент на топлопроводност λ=0,032 W/mK по покрив </t>
  </si>
  <si>
    <t>Доставка и полагане на битуминизирана хидроизолация един пласт със лепене (първи слой)</t>
  </si>
  <si>
    <t>Доставка и полагане на битуминизирана хидроизолация с минерална посипка (втори слой)</t>
  </si>
  <si>
    <t>Доставка и полагане на пароизолация по покрив</t>
  </si>
  <si>
    <t>Направа на замазка за наклон със средна дебелина 6 см</t>
  </si>
  <si>
    <t>Полагане на дълбокопроникващ грунд преди полагане на топлоизолационна система</t>
  </si>
  <si>
    <t>Доставка и монтаж на окомплектовъчен елемент от поцинкована ламарина, с дебелина 0.75мм  -  шапка припокривен борд - с разгъвка до 70см вкл. крепежи (по Арх. детайл)</t>
  </si>
  <si>
    <r>
      <t>Доставка и монтаж на притягаща шина от поцинкована ламарина с дебелина 2.5мм,  с разгъвка до 10см, включително крепежи, при обръщане на хидроизолация при покривен борд</t>
    </r>
    <r>
      <rPr>
        <i/>
        <sz val="12"/>
        <color rgb="FF0D0D0D"/>
        <rFont val="Times New Roman"/>
        <family val="1"/>
        <charset val="204"/>
      </rPr>
      <t xml:space="preserve"> (по Арх. детайл)</t>
    </r>
  </si>
  <si>
    <t xml:space="preserve">Почистване на покрив от стр.отпадъци </t>
  </si>
  <si>
    <t xml:space="preserve">Демонтаж на  съществуваща хидроизолация по покрив и бордове  </t>
  </si>
  <si>
    <t xml:space="preserve">Демонтаж на стара  обшивка от поцинкована ламарина по бордове </t>
  </si>
  <si>
    <t>Подмяна на осветителни тела, ключове и контакти</t>
  </si>
  <si>
    <t>Демонтаж, доставка и монтаж осветително тяло LED плафониера 11W, за директен монтаж,</t>
  </si>
  <si>
    <t>Доставка и монтаж осветително тяло LED плафониера/ аплик 10W, IP44, с предпазна решетка (входове)</t>
  </si>
  <si>
    <t>Доставка и монтаж ключ обикновен скрита инсталация</t>
  </si>
  <si>
    <t>Доставка и монтаж PIR детектор за движение, за монтаж на открито</t>
  </si>
  <si>
    <t>Доставка и монтаж контакт обикновен скрита инсталация</t>
  </si>
  <si>
    <t>Саниране на сградата, което да включва:</t>
  </si>
  <si>
    <t>Ремонт  на вертикални ВиК щрангове  , шприцоване на местата с липса на бетоново покритие на армировката и обмазване с цимент и лепилен разтвор</t>
  </si>
  <si>
    <t>Ремонти и запълване на пукнатини по стени и тавани с готов разтвор за пукнатини.</t>
  </si>
  <si>
    <t>Технически мерки по част КОНСТРУКТИВНА</t>
  </si>
  <si>
    <t>Укрепване на съществуваща тераси на втори етаж фасади Юг</t>
  </si>
  <si>
    <t>Укрепваща стоманена конструкция стом профил</t>
  </si>
  <si>
    <t>кг</t>
  </si>
  <si>
    <t>Aкери HST M16</t>
  </si>
  <si>
    <t>Къртене на мозайка по тераси</t>
  </si>
  <si>
    <t>Полагане на цименотва замаска за наклон с дебелина 3-5см</t>
  </si>
  <si>
    <t>Полагане на хидроизолация върху тераса</t>
  </si>
  <si>
    <t>Полагане на ново покритие тераси с мразоустойчив гранитогрес</t>
  </si>
  <si>
    <t>Полагане на улук по ръб тераса</t>
  </si>
  <si>
    <t>Възстановяване на бетоново покритие и оголена армировка с репариращ разтвор</t>
  </si>
  <si>
    <t>Възстановяване на бетоново покритие и оголена армировка с репариращ разтвор долен ръб тераси</t>
  </si>
  <si>
    <t>Доставка и монтаж на навес с покритие от поликарбонат</t>
  </si>
  <si>
    <t>Тераси Кота +0.00</t>
  </si>
  <si>
    <t>Възстановяване на покритие тераса с мразоустойчив теракот по чело тераси</t>
  </si>
  <si>
    <t>Технически мерки по част ВиК</t>
  </si>
  <si>
    <t xml:space="preserve"> ОТВОДНЯВАНЕ НА ПОКРИВА И ВОДОСТОЧНИ ТРЪБИ</t>
  </si>
  <si>
    <t>Доставка и монтаж на улук</t>
  </si>
  <si>
    <t>Доставка и монтаж на водосточна тръба Ф110</t>
  </si>
  <si>
    <t>ПОДМЯНА НА САНИТАРНА АРМАТУРА</t>
  </si>
  <si>
    <t>Демонтаж на съществуващи детски умивалници</t>
  </si>
  <si>
    <t>бр.</t>
  </si>
  <si>
    <t>Демонтаж на съществуващи детски тоалетни чинии</t>
  </si>
  <si>
    <t>Демонтаж на съществуващи детски душове</t>
  </si>
  <si>
    <t>Доставка и монтаж на детски душове</t>
  </si>
  <si>
    <t>Демонтаж на съществуващи умивалници персонал</t>
  </si>
  <si>
    <t>Демонтаж на съществуващи  тоалетни чинии персонал</t>
  </si>
  <si>
    <t>Доставка и монтаж на  умивалници персонал</t>
  </si>
  <si>
    <t>Доставка и монтаж на тоалетни чинии персонал</t>
  </si>
  <si>
    <t>Демонтаж на съществуващи  канализационни клонове</t>
  </si>
  <si>
    <t>Доставка и монтаж на нови канализац. клонове PVC110</t>
  </si>
  <si>
    <t xml:space="preserve">Доставка и монтаж на сифон за баня </t>
  </si>
  <si>
    <t>Доставка и монтаж на тръба Ф50 за сифони</t>
  </si>
  <si>
    <t>Демонтаж на съществуващи  душове персонал</t>
  </si>
  <si>
    <t>Доставка и монтаж на душове персонал</t>
  </si>
  <si>
    <t>Демонтаж на съществ. смесители -перално помещение</t>
  </si>
  <si>
    <t>Доставка и монтаж на нови  смесители -перално помещение</t>
  </si>
  <si>
    <t>Демонтаж на съществуващи смесители -кухня</t>
  </si>
  <si>
    <t>Доставка и монтаж на нови  смесители -кухня</t>
  </si>
  <si>
    <t>Демонтаж на съществ. смесители -разливни помещения</t>
  </si>
  <si>
    <t>Доставка и монтаж на нови смесители -разливни помещения</t>
  </si>
  <si>
    <t xml:space="preserve"> МЪЛНИЕЗАЩИТНА И ЗАЗЕМИТЕЛНА ИНСТАЛАЦИИ</t>
  </si>
  <si>
    <t>Доставка и монтаж на метална кутия и контролна клема</t>
  </si>
  <si>
    <t>Измерване преходното съпротивление на заземител</t>
  </si>
  <si>
    <t>Направа на заземител от 3 броя заземителни колове кръстати/тръбни с дължина 1,5m на 0,8m под терена вертикално един върху друг</t>
  </si>
  <si>
    <t>Доставка на мълниеотводен проводник AlMgSi 0,5, положен открито по покрив с вкл. носачи</t>
  </si>
  <si>
    <t>Доставка на мълниеотводен проводник AlMgSi 0,5, положен открито по носачи</t>
  </si>
  <si>
    <t xml:space="preserve">Доставка на поцинкована шина Fe 40/4mm, полагане директно в изкоп, включително направа на изкоп </t>
  </si>
  <si>
    <t>Доставка и монтаж на Пожароизвестителна инсталация съгласно проект</t>
  </si>
  <si>
    <t>Доставка и монтаж на пожароизвестителни датчици</t>
  </si>
  <si>
    <t>Доставка и монтаж на Сирена</t>
  </si>
  <si>
    <t>Доставка и монтаж на ръчен пожароизвестител</t>
  </si>
  <si>
    <t>Доставка и полагане на кабел J-Y/L/Y 2х1,0</t>
  </si>
  <si>
    <t>Доставка и монтаж на Врати с паник брава отделящи стълбите от общите части EI 30</t>
  </si>
  <si>
    <t>Демонтажни работи</t>
  </si>
  <si>
    <t>Разбиване и натрошаване на бет. /просичане /</t>
  </si>
  <si>
    <t>м³</t>
  </si>
  <si>
    <t xml:space="preserve">Разбиване и извозване на съществуващи настилки </t>
  </si>
  <si>
    <r>
      <t>м</t>
    </r>
    <r>
      <rPr>
        <vertAlign val="superscript"/>
        <sz val="12"/>
        <color rgb="FF0D0D0D"/>
        <rFont val="Times New Roman"/>
        <family val="1"/>
        <charset val="204"/>
      </rPr>
      <t>2</t>
    </r>
  </si>
  <si>
    <t>Разбиване и натрошаване на бет. н-ка</t>
  </si>
  <si>
    <t>Почистване на повърх.от почва, издънкова и самонастанила се храстова растителност, камъни, растителна почва -изкоп</t>
  </si>
  <si>
    <t>Настилки и дренаж</t>
  </si>
  <si>
    <t>Изкоп и извозване, за основи и настилки - ръчен</t>
  </si>
  <si>
    <t>Изкоп и извозване, за основи и настилки - машинен</t>
  </si>
  <si>
    <r>
      <t>Доставка и полагане на арм.бетон С16/20</t>
    </r>
    <r>
      <rPr>
        <b/>
        <sz val="12"/>
        <color rgb="FF0D0D0D"/>
        <rFont val="Times New Roman"/>
        <family val="1"/>
        <charset val="204"/>
      </rPr>
      <t xml:space="preserve"> </t>
    </r>
    <r>
      <rPr>
        <sz val="12"/>
        <color rgb="FF0D0D0D"/>
        <rFont val="Times New Roman"/>
        <family val="1"/>
        <charset val="204"/>
      </rPr>
      <t>при водоплътна н-ка около сградата  10см</t>
    </r>
  </si>
  <si>
    <t>Доставка и монтаж на армировъчна мрежа 20/20 ф8</t>
  </si>
  <si>
    <t>Насипване и уплътняване на заклинен трошен камък /минералбетон/ фракция от 0-25мм d=15см под вод.н-ка</t>
  </si>
  <si>
    <t>Насипване и уплътняване на несортиран трошен камък фракция от 0-45мм под  н-ка бет.плочи 15 см</t>
  </si>
  <si>
    <t>Доставка и полагане на градински бордюр 8/16/50см   БДС EN 1340 с бетон С16/20</t>
  </si>
  <si>
    <t>Укрепване на изкоп</t>
  </si>
  <si>
    <t>Очукване на бетон по външни стени</t>
  </si>
  <si>
    <t>Обработка корозирал бетон</t>
  </si>
  <si>
    <t>Полагане на грунд</t>
  </si>
  <si>
    <t>Полагане на ТИ XPS 5 см</t>
  </si>
  <si>
    <t>Полагане на хидроизолация</t>
  </si>
  <si>
    <t>Полагане на протекторен пласт</t>
  </si>
  <si>
    <t>Направа на дренаж с основа от трошен камък</t>
  </si>
  <si>
    <t>Полагане на дренажна тръба Ф160</t>
  </si>
  <si>
    <t>Полагане на ревизионна шахта Ф160</t>
  </si>
  <si>
    <t xml:space="preserve">Доставка и монтаж на геотекстил </t>
  </si>
  <si>
    <t xml:space="preserve"> Спортна площадка</t>
  </si>
  <si>
    <t>Доставка и полагане на арм.бетон С16/20 при спортна площадка 20см</t>
  </si>
  <si>
    <t>Насипване и уплътняване на заклинен трошен камък /минералбетон/ фракция от 0-25мм d=25см под вод.н-ка</t>
  </si>
  <si>
    <t>Доставка и полагане ударопоглъщаща настилка тип "Изкуствена трева"</t>
  </si>
  <si>
    <t>Доставка и монтаж на малки футболни врати с мрежа</t>
  </si>
  <si>
    <t>Детска площадка - 4 бр.</t>
  </si>
  <si>
    <t>Доставка и монтаж на кошче за отпадъци 50 л, бетон с декоративна повърхност, поцинкована вложка, височина 62 см, тегло - 110 кг</t>
  </si>
  <si>
    <t>Доставка и монтаж на пейка - крака от чугун, прахово боядисване за защита от външно влияние; дърво - бълг смърч, поцинковани стоманени болтове, дълж - 180 см, шир - 73 см, височина 80 см, тегло 65 кг</t>
  </si>
  <si>
    <t>Доставка и монтаж на съоръжение Съоръжения за баланс и катерене - от 3 до 12 г, катерене, скачане, общуване, пазане на равновесие; материали - метал,  PVC,HDPE, дърволекс</t>
  </si>
  <si>
    <t>Доставка и монтаж на съоръжение Съоръжения за баланс и катерене - от 3 до 12 г, катерене, скачане, общуване, пазане на равновесие; материали - метал,  PVC,HDPE</t>
  </si>
  <si>
    <t>Доставка и монтаж на съоръжение Комбинирани съоръжения  - от 3 до 12 г,  метал, дърво, PVC,HDPE, за пързаляне, катерене, спускане, лазене, промушване.., адаптирано за деца с увреждания</t>
  </si>
  <si>
    <t>Доставка и монтаж на съоръжение Комбинирани съоръжения  - Пързалка с тунел - до 3 г и от 3 до 12 г., метална конструкция с дърволексова вложка, до 3 г и от 3 до 12 г., метална конструкция с дърволексова вложка, за пързаляне, катерене, спускане, лазене, промушване.., адаптирано за деца с увреждания.., адаптирано за деца с увреждания</t>
  </si>
  <si>
    <t>Доставка и монтаж на съоръжение Комбинирани съоръжения пързалка - до 3 г и от 3 до 12 г., метална конструкция с дърволексова вложка, за пързаляне, катерене, спускане, лазене, промушване..; синтетична ударопоглъщаща настилка</t>
  </si>
  <si>
    <t>Доставка и монтаж на съоръжение Комбинирано съоръжение пързалка - до 3 г и от 3 до 12 г., метална конструкция с дърволексова вложка, за пързаляне, катерене, висене, общуване</t>
  </si>
  <si>
    <t>Доставка и монтаж на съоръжение Комбинирано съоръжение -  до 3 г и от 3 до 12 г., метална конструкция с дърволексова вложка, за пързаляне, катерене, спускане, пазене на равновесие, адаптиран за деца с увреждания; материали - метал, дърво, PVC,HDPE, дърволекс</t>
  </si>
  <si>
    <t>Доставка и монтаж на съоръжение въртележка - до 3 г и от 3 до 12 г., за въртене, пазене на равновесие, адаптирано за деца с увреждания; материали - метал, полипропилен, гума, лагерни конфигурации, HDPE</t>
  </si>
  <si>
    <t>Доставка и монтаж на съоръжение Комбинирана интерактивна игра - Лабиринт - до 3 г и от 3 до 12 г., за учене, общуване, адаптирано за деца с увреждания, метална конструкция с дърволексова вложка</t>
  </si>
  <si>
    <t>Доставка и монтаж на съоръжeние - животно -  до 3 г и от 3 до 12 г., за учене, общуване, адаптирано за деца с увреждания, метална конструкция с дърволексова вложка</t>
  </si>
  <si>
    <t>Доставка и монтаж на съоръжение Комбинирана интерактивна игра - Пързалка - до 3 и от 3 до 12 години; за пързаляне, катерене, общгуване; метална конструкция с дърволексова вложка</t>
  </si>
  <si>
    <t>Доставка и монтаж на съоръжение Комбинирана интерактивна игра - Люлка - до 3 и от 3 до 12 години; за пързаляне, катерене, общуване; метал, дърволекс, PVC, верига, експандирана гума</t>
  </si>
  <si>
    <r>
      <t>Доставка и монтаж на съоръжение Комбинирана интерактивна игра - Пързалка</t>
    </r>
    <r>
      <rPr>
        <b/>
        <sz val="12"/>
        <color rgb="FF0D0D0D"/>
        <rFont val="Times New Roman"/>
        <family val="1"/>
        <charset val="204"/>
      </rPr>
      <t xml:space="preserve"> - </t>
    </r>
    <r>
      <rPr>
        <sz val="12"/>
        <color rgb="FF0D0D0D"/>
        <rFont val="Times New Roman"/>
        <family val="1"/>
        <charset val="204"/>
      </rPr>
      <t>до 3 и от 3 до 12 години; за пързаляне, катерене, общуване; метална конструкция с дърволексова вложка</t>
    </r>
  </si>
  <si>
    <t>Площадка – Безопасност на движението</t>
  </si>
  <si>
    <t>Фрезоване на съществуваща компроментирана асфалтова настилка</t>
  </si>
  <si>
    <t>Първи битумен разлив</t>
  </si>
  <si>
    <t>Доставка и полагане на неплътен асфалтобетон - 4 см</t>
  </si>
  <si>
    <t>Втори битумен разлив</t>
  </si>
  <si>
    <t>Доставка и полагане на плътен асфалтобетон - 4 см</t>
  </si>
  <si>
    <t>Полагане на маркировка с бяла боя</t>
  </si>
  <si>
    <t>Асфалтов достъп</t>
  </si>
  <si>
    <t xml:space="preserve">Други </t>
  </si>
  <si>
    <t>Възстановяване и репарация на външна ограда</t>
  </si>
  <si>
    <t>Мярка</t>
  </si>
  <si>
    <t>Демонтаж, доставка и монтаж осветително тяло LED плафониера 11W, за директен монтаж,опалов разсейвател, IP20 (влагозащитен)</t>
  </si>
  <si>
    <t>Eд. цена, лв.</t>
  </si>
  <si>
    <t>Стойност, лв.</t>
  </si>
  <si>
    <t>Коли-чество</t>
  </si>
  <si>
    <t>Вид СМР</t>
  </si>
  <si>
    <t>КОЛИЧЕСТВЕНО - СТОЙНОСТНА СМЕТКА</t>
  </si>
  <si>
    <t>Приложение № 3.1</t>
  </si>
  <si>
    <t>ВЪЗЛОЖИТЕЛ:  ОБЩИНА ВЪРШЕЦ</t>
  </si>
  <si>
    <t>ОБЕКТ:„Реконструкция, ремонт и обновяване на ДГ „Слънце“ – гр. Вършец“</t>
  </si>
  <si>
    <r>
      <t>Подпис и печат:</t>
    </r>
    <r>
      <rPr>
        <u/>
        <sz val="12"/>
        <color rgb="FF000000"/>
        <rFont val="Times New Roman"/>
        <family val="1"/>
        <charset val="204"/>
      </rPr>
      <t xml:space="preserve"> ________________________</t>
    </r>
  </si>
  <si>
    <r>
      <t>Дата</t>
    </r>
    <r>
      <rPr>
        <b/>
        <sz val="11"/>
        <color rgb="FF000000"/>
        <rFont val="Times New Roman"/>
        <family val="1"/>
        <charset val="204"/>
      </rPr>
      <t xml:space="preserve"> ….. / ….. /2019 г.</t>
    </r>
  </si>
  <si>
    <r>
      <t xml:space="preserve">Име и фамилия </t>
    </r>
    <r>
      <rPr>
        <b/>
        <sz val="11"/>
        <color rgb="FF000000"/>
        <rFont val="Times New Roman"/>
        <family val="1"/>
        <charset val="204"/>
      </rPr>
      <t>:………………………..</t>
    </r>
  </si>
  <si>
    <r>
      <t xml:space="preserve">Длъжност: </t>
    </r>
    <r>
      <rPr>
        <b/>
        <sz val="11"/>
        <color rgb="FF000000"/>
        <rFont val="Times New Roman"/>
        <family val="1"/>
        <charset val="204"/>
      </rPr>
      <t xml:space="preserve"> ……………………………….</t>
    </r>
  </si>
  <si>
    <t>Доставка и полагане на арм.бетон С16/20, 20 см</t>
  </si>
  <si>
    <t>Насипване и уплътняване на заклинен трошен камък /минералбетон/ фракция от 0-25мм d=20 см под вод. н-ка</t>
  </si>
  <si>
    <t>Доставка и монтаж на ударопоглъщаща настилка 4 см   - плочи</t>
  </si>
  <si>
    <t>Доставка и монтаж на съоръжение Комбинирана интерактивна игра - Замък - до 3 г и от 3 до 12 г., материали - метал, дърво, PVC,HDPE, за пързаляне, катерене, спускане, лазене, промушване.., адаптирано за деца с увреждания</t>
  </si>
  <si>
    <t>Доставка и монтаж на съоръжение Комбинирана интерактивна игра - Тунел - от 0 до  до 3 г и от 3 до 12 г., за катерене, скачане, общуване; материали - метал, PVC, HDPE</t>
  </si>
  <si>
    <t>Доставка и полагане на  бетонови  плочи  20/10/6 см цв.сив  на цименто пясъчен р-р 4 см</t>
  </si>
  <si>
    <t>Доставка и монтаж на мълниеприемник с изпреварващо действие,монтиран на мачта с Heff=2,5 m, ниво на защита III- D=60 m, радиус на защита R=33 m</t>
  </si>
  <si>
    <t>Демонтаж на улук</t>
  </si>
  <si>
    <t>Демонтаж на водосточна тръба Ф110</t>
  </si>
  <si>
    <t xml:space="preserve">Почистване на съществуваща мозайка - вкл. шлайфане </t>
  </si>
  <si>
    <t>ОБЩО</t>
  </si>
  <si>
    <t>ДДС 20%</t>
  </si>
  <si>
    <t>ВСИЧКО С ДДС</t>
  </si>
  <si>
    <t>Технически мерки по част: Пожарна безопасност</t>
  </si>
  <si>
    <t>Доставка и монтаж на детски умивалници</t>
  </si>
  <si>
    <t>Доставка и монтаж на детски тоалетни чинии</t>
  </si>
  <si>
    <t xml:space="preserve">ВСИЧКО по Раздел I. СМР за обект "Реконструкция, ремонт и обновяване на ДГ „Слънце” – гр. Вършец" – СГРАДА </t>
  </si>
  <si>
    <t>Раздел I. СМР за обект "Реконструкция, ремонт и обновяване на ДГ „Слънце” – гр. Вършец" – СГРАДА</t>
  </si>
  <si>
    <t>ВСИЧКО по Раздел II. СМР за обект "Реконструкция, ремонт и обновяване на ДГ „Слънце” – гр. Вършец"- ПАРКОУСТРОЙСТВО И БЛАГОУСТРОЙСТВО</t>
  </si>
  <si>
    <t>МЕДИЦИНСКИ КАБИНЕТ, ДОМАКИН, СЕРВИЗНО ПОМЕЩЕНИЕ КЪМ САЛОН</t>
  </si>
  <si>
    <t>Раздел II. СМР за обект "Реконструкция, ремонт и обновяване на ДГ „Слънце” – гр. Вършец"- ПАРКОУСТРОЙСТВО И БЛАГОУСТРОЙСТВО</t>
  </si>
  <si>
    <r>
      <t xml:space="preserve">Наименование на оферента: </t>
    </r>
    <r>
      <rPr>
        <b/>
        <sz val="11"/>
        <color rgb="FF000000"/>
        <rFont val="Times New Roman"/>
        <family val="1"/>
        <charset val="204"/>
      </rPr>
      <t>……………………………….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</si>
</sst>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Arial Unicode MS"/>
      <family val="2"/>
      <charset val="204"/>
    </font>
    <font>
      <b/>
      <sz val="12"/>
      <color rgb="FF0D0D0D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i/>
      <sz val="12"/>
      <color rgb="FF0D0D0D"/>
      <name val="Times New Roman"/>
      <family val="1"/>
      <charset val="204"/>
    </font>
    <font>
      <b/>
      <i/>
      <sz val="12"/>
      <color rgb="FF0D0D0D"/>
      <name val="Times New Roman"/>
      <family val="1"/>
      <charset val="204"/>
    </font>
    <font>
      <vertAlign val="superscript"/>
      <sz val="12"/>
      <color rgb="FF0D0D0D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2"/>
      <name val="Times New Roman"/>
      <family val="1"/>
      <charset val="204"/>
    </font>
    <font>
      <sz val="10"/>
      <name val="Timok"/>
      <charset val="204"/>
    </font>
    <font>
      <sz val="11"/>
      <color indexed="8"/>
      <name val="Calibri"/>
      <family val="2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164" fontId="16" fillId="0" borderId="0" applyFont="0" applyFill="0" applyBorder="0" applyAlignment="0" applyProtection="0"/>
    <xf numFmtId="0" fontId="15" fillId="0" borderId="0"/>
  </cellStyleXfs>
  <cellXfs count="14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4" fontId="13" fillId="0" borderId="0" xfId="0" applyNumberFormat="1" applyFont="1" applyBorder="1"/>
    <xf numFmtId="0" fontId="13" fillId="0" borderId="0" xfId="0" applyFont="1" applyBorder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horizontal="center" vertical="center"/>
    </xf>
    <xf numFmtId="4" fontId="3" fillId="6" borderId="10" xfId="0" applyNumberFormat="1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center" vertic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8" fillId="0" borderId="3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4" fontId="3" fillId="3" borderId="9" xfId="0" applyNumberFormat="1" applyFont="1" applyFill="1" applyBorder="1" applyAlignment="1">
      <alignment vertical="center"/>
    </xf>
    <xf numFmtId="4" fontId="3" fillId="3" borderId="10" xfId="0" applyNumberFormat="1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" fontId="9" fillId="7" borderId="4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/>
    </xf>
    <xf numFmtId="4" fontId="9" fillId="4" borderId="4" xfId="0" applyNumberFormat="1" applyFont="1" applyFill="1" applyBorder="1" applyAlignment="1">
      <alignment horizontal="center" vertical="center"/>
    </xf>
    <xf numFmtId="4" fontId="8" fillId="3" borderId="10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4" xfId="0" applyFont="1" applyFill="1" applyBorder="1" applyAlignment="1">
      <alignment horizontal="center" vertical="center"/>
    </xf>
    <xf numFmtId="4" fontId="3" fillId="6" borderId="24" xfId="0" applyNumberFormat="1" applyFont="1" applyFill="1" applyBorder="1" applyAlignment="1">
      <alignment horizontal="center" vertical="center"/>
    </xf>
    <xf numFmtId="4" fontId="8" fillId="6" borderId="24" xfId="0" applyNumberFormat="1" applyFont="1" applyFill="1" applyBorder="1" applyAlignment="1">
      <alignment horizontal="center" vertical="center"/>
    </xf>
    <xf numFmtId="4" fontId="8" fillId="6" borderId="25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/>
    </xf>
    <xf numFmtId="0" fontId="9" fillId="7" borderId="5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9" fillId="7" borderId="7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right" vertical="center" wrapText="1"/>
    </xf>
    <xf numFmtId="0" fontId="3" fillId="7" borderId="6" xfId="0" applyFont="1" applyFill="1" applyBorder="1" applyAlignment="1">
      <alignment horizontal="right" vertical="center" wrapText="1"/>
    </xf>
    <xf numFmtId="0" fontId="3" fillId="7" borderId="7" xfId="0" applyFont="1" applyFill="1" applyBorder="1" applyAlignment="1">
      <alignment horizontal="right" vertical="center" wrapText="1"/>
    </xf>
    <xf numFmtId="0" fontId="14" fillId="0" borderId="0" xfId="1" applyFont="1" applyBorder="1" applyAlignment="1">
      <alignment horizontal="left" vertical="center"/>
    </xf>
    <xf numFmtId="0" fontId="3" fillId="4" borderId="7" xfId="0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</cellXfs>
  <cellStyles count="4">
    <cellStyle name="Normal_сметка  3.1" xfId="3"/>
    <cellStyle name="Запетая 2" xfId="2"/>
    <cellStyle name="Нормален" xfId="0" builtinId="0"/>
    <cellStyle name="Нормален 2" xfId="1"/>
  </cellStyles>
  <dxfs count="0"/>
  <tableStyles count="0" defaultTableStyle="TableStyleMedium2" defaultPivotStyle="PivotStyleLight16"/>
  <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857250</xdr:colOff>
      <xdr:row>1</xdr:row>
      <xdr:rowOff>66842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5934075" cy="971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0"/>
  <sheetViews>
    <sheetView tabSelected="1" view="pageBreakPreview" topLeftCell="A284" zoomScale="95" zoomScaleNormal="100" zoomScaleSheetLayoutView="95" workbookViewId="0">
      <selection activeCell="B312" sqref="B312"/>
    </sheetView>
  </sheetViews>
  <sheetFormatPr defaultRowHeight="15"/>
  <cols>
    <col min="1" max="1" width="5.42578125" customWidth="1"/>
    <col min="2" max="2" width="40.42578125" customWidth="1"/>
    <col min="3" max="3" width="8.140625" customWidth="1"/>
    <col min="4" max="4" width="11.85546875" customWidth="1"/>
    <col min="5" max="5" width="10.28515625" customWidth="1"/>
    <col min="6" max="6" width="13" customWidth="1"/>
  </cols>
  <sheetData>
    <row r="1" spans="1:16" s="50" customFormat="1" ht="71.2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49"/>
      <c r="O1" s="49"/>
      <c r="P1" s="49"/>
    </row>
    <row r="2" spans="1:16" ht="15.75">
      <c r="A2" s="13"/>
      <c r="B2" s="13"/>
      <c r="C2" s="13"/>
      <c r="D2" s="128" t="s">
        <v>214</v>
      </c>
      <c r="E2" s="128"/>
      <c r="F2" s="128"/>
    </row>
    <row r="3" spans="1:16" ht="15.75">
      <c r="A3" s="13"/>
      <c r="B3" s="13"/>
      <c r="C3" s="13"/>
      <c r="D3" s="16"/>
      <c r="E3" s="16"/>
      <c r="F3" s="16"/>
    </row>
    <row r="4" spans="1:16" ht="20.25">
      <c r="A4" s="129" t="s">
        <v>213</v>
      </c>
      <c r="B4" s="129"/>
      <c r="C4" s="129"/>
      <c r="D4" s="129"/>
      <c r="E4" s="129"/>
      <c r="F4" s="129"/>
    </row>
    <row r="5" spans="1:16" ht="15.75">
      <c r="A5" s="14"/>
      <c r="B5" s="14"/>
      <c r="C5" s="14"/>
      <c r="D5" s="14"/>
      <c r="E5" s="14"/>
      <c r="F5" s="14"/>
    </row>
    <row r="6" spans="1:16" ht="15.75">
      <c r="A6" s="15" t="s">
        <v>216</v>
      </c>
      <c r="B6" s="13"/>
      <c r="C6" s="13"/>
      <c r="D6" s="13"/>
      <c r="E6" s="13"/>
      <c r="F6" s="13"/>
    </row>
    <row r="7" spans="1:16" ht="15.75">
      <c r="A7" s="144" t="s">
        <v>215</v>
      </c>
      <c r="B7" s="144"/>
      <c r="C7" s="144"/>
      <c r="D7" s="144"/>
      <c r="E7" s="144"/>
      <c r="F7" s="144"/>
    </row>
    <row r="8" spans="1:16" ht="15.75" thickBot="1">
      <c r="A8" s="10"/>
    </row>
    <row r="9" spans="1:16" ht="33.75" customHeight="1" thickBot="1">
      <c r="A9" s="56" t="s">
        <v>0</v>
      </c>
      <c r="B9" s="57" t="s">
        <v>212</v>
      </c>
      <c r="C9" s="57" t="s">
        <v>207</v>
      </c>
      <c r="D9" s="57" t="s">
        <v>211</v>
      </c>
      <c r="E9" s="57" t="s">
        <v>209</v>
      </c>
      <c r="F9" s="58" t="s">
        <v>210</v>
      </c>
    </row>
    <row r="10" spans="1:16" ht="33" customHeight="1" thickBot="1">
      <c r="A10" s="135" t="s">
        <v>238</v>
      </c>
      <c r="B10" s="136"/>
      <c r="C10" s="136"/>
      <c r="D10" s="136"/>
      <c r="E10" s="136"/>
      <c r="F10" s="137"/>
    </row>
    <row r="11" spans="1:16" ht="16.5" thickBot="1">
      <c r="A11" s="71"/>
      <c r="B11" s="72" t="s">
        <v>1</v>
      </c>
      <c r="C11" s="73"/>
      <c r="D11" s="73"/>
      <c r="E11" s="73"/>
      <c r="F11" s="74"/>
    </row>
    <row r="12" spans="1:16" ht="31.5">
      <c r="A12" s="59">
        <v>1</v>
      </c>
      <c r="B12" s="34" t="s">
        <v>230</v>
      </c>
      <c r="C12" s="32" t="s">
        <v>3</v>
      </c>
      <c r="D12" s="46">
        <v>560</v>
      </c>
      <c r="E12" s="89"/>
      <c r="F12" s="90">
        <f>D12*E12</f>
        <v>0</v>
      </c>
    </row>
    <row r="13" spans="1:16" ht="31.5" customHeight="1">
      <c r="A13" s="60">
        <v>2</v>
      </c>
      <c r="B13" s="2" t="s">
        <v>4</v>
      </c>
      <c r="C13" s="1" t="s">
        <v>3</v>
      </c>
      <c r="D13" s="17">
        <v>135</v>
      </c>
      <c r="E13" s="91"/>
      <c r="F13" s="92">
        <f>D13*E13</f>
        <v>0</v>
      </c>
    </row>
    <row r="14" spans="1:16" ht="33" customHeight="1">
      <c r="A14" s="60">
        <v>3</v>
      </c>
      <c r="B14" s="2" t="s">
        <v>5</v>
      </c>
      <c r="C14" s="1" t="s">
        <v>3</v>
      </c>
      <c r="D14" s="17">
        <v>500</v>
      </c>
      <c r="E14" s="91"/>
      <c r="F14" s="92">
        <f t="shared" ref="F14:F29" si="0">D14*E14</f>
        <v>0</v>
      </c>
    </row>
    <row r="15" spans="1:16" ht="31.5">
      <c r="A15" s="60">
        <v>4</v>
      </c>
      <c r="B15" s="2" t="s">
        <v>6</v>
      </c>
      <c r="C15" s="1" t="s">
        <v>3</v>
      </c>
      <c r="D15" s="17">
        <v>500</v>
      </c>
      <c r="E15" s="91"/>
      <c r="F15" s="92">
        <f t="shared" si="0"/>
        <v>0</v>
      </c>
    </row>
    <row r="16" spans="1:16" ht="31.5">
      <c r="A16" s="60">
        <v>5</v>
      </c>
      <c r="B16" s="2" t="s">
        <v>7</v>
      </c>
      <c r="C16" s="1" t="s">
        <v>3</v>
      </c>
      <c r="D16" s="17">
        <v>500</v>
      </c>
      <c r="E16" s="91"/>
      <c r="F16" s="92">
        <f t="shared" si="0"/>
        <v>0</v>
      </c>
    </row>
    <row r="17" spans="1:6" ht="31.5">
      <c r="A17" s="60">
        <v>6</v>
      </c>
      <c r="B17" s="2" t="s">
        <v>6</v>
      </c>
      <c r="C17" s="1" t="s">
        <v>3</v>
      </c>
      <c r="D17" s="17">
        <v>500</v>
      </c>
      <c r="E17" s="91"/>
      <c r="F17" s="92">
        <f t="shared" si="0"/>
        <v>0</v>
      </c>
    </row>
    <row r="18" spans="1:6" ht="31.5">
      <c r="A18" s="60">
        <v>7</v>
      </c>
      <c r="B18" s="2" t="s">
        <v>8</v>
      </c>
      <c r="C18" s="1" t="s">
        <v>3</v>
      </c>
      <c r="D18" s="17">
        <v>500</v>
      </c>
      <c r="E18" s="91"/>
      <c r="F18" s="92">
        <f t="shared" si="0"/>
        <v>0</v>
      </c>
    </row>
    <row r="19" spans="1:6" ht="31.5">
      <c r="A19" s="60">
        <v>8</v>
      </c>
      <c r="B19" s="2" t="s">
        <v>9</v>
      </c>
      <c r="C19" s="1" t="s">
        <v>3</v>
      </c>
      <c r="D19" s="17">
        <v>440</v>
      </c>
      <c r="E19" s="91"/>
      <c r="F19" s="92">
        <f t="shared" si="0"/>
        <v>0</v>
      </c>
    </row>
    <row r="20" spans="1:6" ht="21" customHeight="1">
      <c r="A20" s="60">
        <v>9</v>
      </c>
      <c r="B20" s="2" t="s">
        <v>10</v>
      </c>
      <c r="C20" s="1" t="s">
        <v>3</v>
      </c>
      <c r="D20" s="17">
        <v>500</v>
      </c>
      <c r="E20" s="91"/>
      <c r="F20" s="92">
        <f t="shared" si="0"/>
        <v>0</v>
      </c>
    </row>
    <row r="21" spans="1:6" ht="31.5">
      <c r="A21" s="60">
        <v>10</v>
      </c>
      <c r="B21" s="2" t="s">
        <v>11</v>
      </c>
      <c r="C21" s="1" t="s">
        <v>3</v>
      </c>
      <c r="D21" s="18">
        <v>135</v>
      </c>
      <c r="E21" s="91"/>
      <c r="F21" s="92">
        <f t="shared" si="0"/>
        <v>0</v>
      </c>
    </row>
    <row r="22" spans="1:6" ht="31.5">
      <c r="A22" s="60">
        <v>11</v>
      </c>
      <c r="B22" s="2" t="s">
        <v>12</v>
      </c>
      <c r="C22" s="1" t="s">
        <v>3</v>
      </c>
      <c r="D22" s="18">
        <v>375</v>
      </c>
      <c r="E22" s="91"/>
      <c r="F22" s="92">
        <f t="shared" si="0"/>
        <v>0</v>
      </c>
    </row>
    <row r="23" spans="1:6" ht="31.5">
      <c r="A23" s="60">
        <v>12</v>
      </c>
      <c r="B23" s="4" t="s">
        <v>13</v>
      </c>
      <c r="C23" s="1" t="s">
        <v>3</v>
      </c>
      <c r="D23" s="17">
        <v>560</v>
      </c>
      <c r="E23" s="91"/>
      <c r="F23" s="92">
        <f t="shared" si="0"/>
        <v>0</v>
      </c>
    </row>
    <row r="24" spans="1:6" ht="31.5">
      <c r="A24" s="60">
        <v>13</v>
      </c>
      <c r="B24" s="2" t="s">
        <v>6</v>
      </c>
      <c r="C24" s="1" t="s">
        <v>3</v>
      </c>
      <c r="D24" s="17">
        <v>560</v>
      </c>
      <c r="E24" s="91"/>
      <c r="F24" s="92">
        <f t="shared" si="0"/>
        <v>0</v>
      </c>
    </row>
    <row r="25" spans="1:6" ht="31.5">
      <c r="A25" s="60">
        <v>14</v>
      </c>
      <c r="B25" s="4" t="s">
        <v>14</v>
      </c>
      <c r="C25" s="1" t="s">
        <v>3</v>
      </c>
      <c r="D25" s="17">
        <v>560</v>
      </c>
      <c r="E25" s="91"/>
      <c r="F25" s="92">
        <f t="shared" si="0"/>
        <v>0</v>
      </c>
    </row>
    <row r="26" spans="1:6" ht="31.5">
      <c r="A26" s="60">
        <v>15</v>
      </c>
      <c r="B26" s="2" t="s">
        <v>12</v>
      </c>
      <c r="C26" s="1" t="s">
        <v>3</v>
      </c>
      <c r="D26" s="17">
        <v>560</v>
      </c>
      <c r="E26" s="91"/>
      <c r="F26" s="92">
        <f t="shared" si="0"/>
        <v>0</v>
      </c>
    </row>
    <row r="27" spans="1:6" ht="15.75">
      <c r="A27" s="60">
        <v>16</v>
      </c>
      <c r="B27" s="4" t="s">
        <v>15</v>
      </c>
      <c r="C27" s="1" t="s">
        <v>16</v>
      </c>
      <c r="D27" s="17">
        <v>28</v>
      </c>
      <c r="E27" s="91"/>
      <c r="F27" s="92">
        <f t="shared" si="0"/>
        <v>0</v>
      </c>
    </row>
    <row r="28" spans="1:6" ht="31.5">
      <c r="A28" s="60">
        <v>17</v>
      </c>
      <c r="B28" s="4" t="s">
        <v>17</v>
      </c>
      <c r="C28" s="1" t="s">
        <v>16</v>
      </c>
      <c r="D28" s="17">
        <v>28</v>
      </c>
      <c r="E28" s="91"/>
      <c r="F28" s="92">
        <f t="shared" si="0"/>
        <v>0</v>
      </c>
    </row>
    <row r="29" spans="1:6" ht="31.5">
      <c r="A29" s="60">
        <v>18</v>
      </c>
      <c r="B29" s="4" t="s">
        <v>18</v>
      </c>
      <c r="C29" s="1" t="s">
        <v>19</v>
      </c>
      <c r="D29" s="17">
        <v>580</v>
      </c>
      <c r="E29" s="91"/>
      <c r="F29" s="92">
        <f t="shared" si="0"/>
        <v>0</v>
      </c>
    </row>
    <row r="30" spans="1:6" ht="16.5" thickBot="1">
      <c r="A30" s="116"/>
      <c r="B30" s="117" t="s">
        <v>20</v>
      </c>
      <c r="C30" s="118"/>
      <c r="D30" s="119"/>
      <c r="E30" s="120"/>
      <c r="F30" s="121"/>
    </row>
    <row r="31" spans="1:6" ht="31.5">
      <c r="A31" s="59">
        <v>19</v>
      </c>
      <c r="B31" s="45" t="s">
        <v>21</v>
      </c>
      <c r="C31" s="32" t="s">
        <v>3</v>
      </c>
      <c r="D31" s="46">
        <v>42</v>
      </c>
      <c r="E31" s="89"/>
      <c r="F31" s="90">
        <f>D31*E31</f>
        <v>0</v>
      </c>
    </row>
    <row r="32" spans="1:6" ht="31.5">
      <c r="A32" s="60">
        <v>20</v>
      </c>
      <c r="B32" s="4" t="s">
        <v>22</v>
      </c>
      <c r="C32" s="1" t="s">
        <v>3</v>
      </c>
      <c r="D32" s="17">
        <v>108</v>
      </c>
      <c r="E32" s="91"/>
      <c r="F32" s="90">
        <f t="shared" ref="F32:F39" si="1">D32*E32</f>
        <v>0</v>
      </c>
    </row>
    <row r="33" spans="1:6" ht="31.5">
      <c r="A33" s="60">
        <v>21</v>
      </c>
      <c r="B33" s="2" t="s">
        <v>6</v>
      </c>
      <c r="C33" s="1" t="s">
        <v>3</v>
      </c>
      <c r="D33" s="17">
        <v>108</v>
      </c>
      <c r="E33" s="91"/>
      <c r="F33" s="90">
        <f t="shared" si="1"/>
        <v>0</v>
      </c>
    </row>
    <row r="34" spans="1:6" ht="31.5">
      <c r="A34" s="60">
        <v>22</v>
      </c>
      <c r="B34" s="4" t="s">
        <v>23</v>
      </c>
      <c r="C34" s="1" t="s">
        <v>3</v>
      </c>
      <c r="D34" s="17">
        <v>108</v>
      </c>
      <c r="E34" s="91"/>
      <c r="F34" s="90">
        <f t="shared" si="1"/>
        <v>0</v>
      </c>
    </row>
    <row r="35" spans="1:6" ht="31.5">
      <c r="A35" s="60">
        <v>23</v>
      </c>
      <c r="B35" s="4" t="s">
        <v>24</v>
      </c>
      <c r="C35" s="1" t="s">
        <v>3</v>
      </c>
      <c r="D35" s="17">
        <v>76</v>
      </c>
      <c r="E35" s="91"/>
      <c r="F35" s="90">
        <f t="shared" si="1"/>
        <v>0</v>
      </c>
    </row>
    <row r="36" spans="1:6" ht="31.5">
      <c r="A36" s="60">
        <v>24</v>
      </c>
      <c r="B36" s="2" t="s">
        <v>6</v>
      </c>
      <c r="C36" s="1" t="s">
        <v>3</v>
      </c>
      <c r="D36" s="17">
        <v>22</v>
      </c>
      <c r="E36" s="91"/>
      <c r="F36" s="90">
        <f t="shared" si="1"/>
        <v>0</v>
      </c>
    </row>
    <row r="37" spans="1:6" ht="18" customHeight="1">
      <c r="A37" s="60">
        <v>25</v>
      </c>
      <c r="B37" s="4" t="s">
        <v>25</v>
      </c>
      <c r="C37" s="1" t="s">
        <v>3</v>
      </c>
      <c r="D37" s="17">
        <v>22</v>
      </c>
      <c r="E37" s="91"/>
      <c r="F37" s="90">
        <f t="shared" si="1"/>
        <v>0</v>
      </c>
    </row>
    <row r="38" spans="1:6" ht="31.5">
      <c r="A38" s="60">
        <v>26</v>
      </c>
      <c r="B38" s="4" t="s">
        <v>26</v>
      </c>
      <c r="C38" s="1" t="s">
        <v>3</v>
      </c>
      <c r="D38" s="17">
        <v>113</v>
      </c>
      <c r="E38" s="91"/>
      <c r="F38" s="90">
        <f t="shared" si="1"/>
        <v>0</v>
      </c>
    </row>
    <row r="39" spans="1:6" ht="36" customHeight="1" thickBot="1">
      <c r="A39" s="61">
        <v>27</v>
      </c>
      <c r="B39" s="40" t="s">
        <v>27</v>
      </c>
      <c r="C39" s="11" t="s">
        <v>3</v>
      </c>
      <c r="D39" s="47">
        <v>22</v>
      </c>
      <c r="E39" s="93"/>
      <c r="F39" s="90">
        <f t="shared" si="1"/>
        <v>0</v>
      </c>
    </row>
    <row r="40" spans="1:6" ht="16.5" thickBot="1">
      <c r="A40" s="71"/>
      <c r="B40" s="72" t="s">
        <v>28</v>
      </c>
      <c r="C40" s="73"/>
      <c r="D40" s="79"/>
      <c r="E40" s="79"/>
      <c r="F40" s="80"/>
    </row>
    <row r="41" spans="1:6" ht="31.5">
      <c r="A41" s="59">
        <v>28</v>
      </c>
      <c r="B41" s="45" t="s">
        <v>29</v>
      </c>
      <c r="C41" s="32" t="s">
        <v>3</v>
      </c>
      <c r="D41" s="46">
        <v>380</v>
      </c>
      <c r="E41" s="89"/>
      <c r="F41" s="90">
        <f>D41*E41</f>
        <v>0</v>
      </c>
    </row>
    <row r="42" spans="1:6" ht="31.5">
      <c r="A42" s="60">
        <v>29</v>
      </c>
      <c r="B42" s="4" t="s">
        <v>22</v>
      </c>
      <c r="C42" s="1" t="s">
        <v>3</v>
      </c>
      <c r="D42" s="17">
        <v>380</v>
      </c>
      <c r="E42" s="91"/>
      <c r="F42" s="90">
        <f t="shared" ref="F42:F54" si="2">D42*E42</f>
        <v>0</v>
      </c>
    </row>
    <row r="43" spans="1:6" ht="31.5">
      <c r="A43" s="60">
        <v>30</v>
      </c>
      <c r="B43" s="2" t="s">
        <v>6</v>
      </c>
      <c r="C43" s="1" t="s">
        <v>3</v>
      </c>
      <c r="D43" s="17">
        <v>380</v>
      </c>
      <c r="E43" s="91"/>
      <c r="F43" s="90">
        <f t="shared" si="2"/>
        <v>0</v>
      </c>
    </row>
    <row r="44" spans="1:6" ht="31.5">
      <c r="A44" s="60">
        <v>31</v>
      </c>
      <c r="B44" s="2" t="s">
        <v>7</v>
      </c>
      <c r="C44" s="1" t="s">
        <v>3</v>
      </c>
      <c r="D44" s="17">
        <v>380</v>
      </c>
      <c r="E44" s="91"/>
      <c r="F44" s="90">
        <f t="shared" si="2"/>
        <v>0</v>
      </c>
    </row>
    <row r="45" spans="1:6" ht="31.5">
      <c r="A45" s="60">
        <v>32</v>
      </c>
      <c r="B45" s="2" t="s">
        <v>6</v>
      </c>
      <c r="C45" s="1" t="s">
        <v>3</v>
      </c>
      <c r="D45" s="17">
        <v>380</v>
      </c>
      <c r="E45" s="91"/>
      <c r="F45" s="90">
        <f t="shared" si="2"/>
        <v>0</v>
      </c>
    </row>
    <row r="46" spans="1:6" ht="31.5">
      <c r="A46" s="60">
        <v>33</v>
      </c>
      <c r="B46" s="2" t="s">
        <v>8</v>
      </c>
      <c r="C46" s="1" t="s">
        <v>3</v>
      </c>
      <c r="D46" s="17">
        <v>380</v>
      </c>
      <c r="E46" s="91"/>
      <c r="F46" s="90">
        <f t="shared" si="2"/>
        <v>0</v>
      </c>
    </row>
    <row r="47" spans="1:6" ht="31.5">
      <c r="A47" s="60">
        <v>34</v>
      </c>
      <c r="B47" s="4" t="s">
        <v>30</v>
      </c>
      <c r="C47" s="1" t="s">
        <v>3</v>
      </c>
      <c r="D47" s="17">
        <v>98</v>
      </c>
      <c r="E47" s="91"/>
      <c r="F47" s="90">
        <f t="shared" si="2"/>
        <v>0</v>
      </c>
    </row>
    <row r="48" spans="1:6" ht="31.5">
      <c r="A48" s="60">
        <v>35</v>
      </c>
      <c r="B48" s="4" t="s">
        <v>31</v>
      </c>
      <c r="C48" s="1" t="s">
        <v>3</v>
      </c>
      <c r="D48" s="17">
        <v>98</v>
      </c>
      <c r="E48" s="91"/>
      <c r="F48" s="90">
        <f t="shared" si="2"/>
        <v>0</v>
      </c>
    </row>
    <row r="49" spans="1:6" ht="36.75" customHeight="1">
      <c r="A49" s="60">
        <v>36</v>
      </c>
      <c r="B49" s="4" t="s">
        <v>32</v>
      </c>
      <c r="C49" s="1" t="s">
        <v>3</v>
      </c>
      <c r="D49" s="17">
        <v>380</v>
      </c>
      <c r="E49" s="91"/>
      <c r="F49" s="90">
        <f t="shared" si="2"/>
        <v>0</v>
      </c>
    </row>
    <row r="50" spans="1:6" ht="31.5">
      <c r="A50" s="60">
        <v>37</v>
      </c>
      <c r="B50" s="4" t="s">
        <v>33</v>
      </c>
      <c r="C50" s="1" t="s">
        <v>3</v>
      </c>
      <c r="D50" s="17">
        <v>140</v>
      </c>
      <c r="E50" s="91"/>
      <c r="F50" s="90">
        <f t="shared" si="2"/>
        <v>0</v>
      </c>
    </row>
    <row r="51" spans="1:6" ht="31.5">
      <c r="A51" s="60">
        <v>38</v>
      </c>
      <c r="B51" s="2" t="s">
        <v>6</v>
      </c>
      <c r="C51" s="1" t="s">
        <v>3</v>
      </c>
      <c r="D51" s="17">
        <v>140</v>
      </c>
      <c r="E51" s="91"/>
      <c r="F51" s="90">
        <f t="shared" si="2"/>
        <v>0</v>
      </c>
    </row>
    <row r="52" spans="1:6" ht="31.5">
      <c r="A52" s="60">
        <v>39</v>
      </c>
      <c r="B52" s="2" t="s">
        <v>34</v>
      </c>
      <c r="C52" s="1" t="s">
        <v>3</v>
      </c>
      <c r="D52" s="17">
        <v>140</v>
      </c>
      <c r="E52" s="91"/>
      <c r="F52" s="90">
        <f t="shared" si="2"/>
        <v>0</v>
      </c>
    </row>
    <row r="53" spans="1:6" ht="31.5" customHeight="1">
      <c r="A53" s="60">
        <v>40</v>
      </c>
      <c r="B53" s="4" t="s">
        <v>35</v>
      </c>
      <c r="C53" s="1" t="s">
        <v>3</v>
      </c>
      <c r="D53" s="17">
        <v>140</v>
      </c>
      <c r="E53" s="91"/>
      <c r="F53" s="90">
        <f t="shared" si="2"/>
        <v>0</v>
      </c>
    </row>
    <row r="54" spans="1:6" ht="32.25" thickBot="1">
      <c r="A54" s="61">
        <v>41</v>
      </c>
      <c r="B54" s="40" t="s">
        <v>36</v>
      </c>
      <c r="C54" s="11" t="s">
        <v>3</v>
      </c>
      <c r="D54" s="47">
        <v>4.67</v>
      </c>
      <c r="E54" s="93"/>
      <c r="F54" s="90">
        <f t="shared" si="2"/>
        <v>0</v>
      </c>
    </row>
    <row r="55" spans="1:6" ht="16.5" thickBot="1">
      <c r="A55" s="71"/>
      <c r="B55" s="72" t="s">
        <v>37</v>
      </c>
      <c r="C55" s="73"/>
      <c r="D55" s="79"/>
      <c r="E55" s="79"/>
      <c r="F55" s="80"/>
    </row>
    <row r="56" spans="1:6" ht="31.5">
      <c r="A56" s="59">
        <v>42</v>
      </c>
      <c r="B56" s="34" t="s">
        <v>2</v>
      </c>
      <c r="C56" s="32" t="s">
        <v>3</v>
      </c>
      <c r="D56" s="46">
        <v>130</v>
      </c>
      <c r="E56" s="89"/>
      <c r="F56" s="90">
        <f>D56*E56</f>
        <v>0</v>
      </c>
    </row>
    <row r="57" spans="1:6" ht="15.75">
      <c r="A57" s="60">
        <v>43</v>
      </c>
      <c r="B57" s="5" t="s">
        <v>38</v>
      </c>
      <c r="C57" s="1" t="s">
        <v>3</v>
      </c>
      <c r="D57" s="17">
        <v>54</v>
      </c>
      <c r="E57" s="91"/>
      <c r="F57" s="92">
        <f>D57*E57</f>
        <v>0</v>
      </c>
    </row>
    <row r="58" spans="1:6" ht="31.5">
      <c r="A58" s="60">
        <v>44</v>
      </c>
      <c r="B58" s="2" t="s">
        <v>39</v>
      </c>
      <c r="C58" s="1" t="s">
        <v>3</v>
      </c>
      <c r="D58" s="17">
        <v>232</v>
      </c>
      <c r="E58" s="91"/>
      <c r="F58" s="92">
        <f t="shared" ref="F58:F75" si="3">D58*E58</f>
        <v>0</v>
      </c>
    </row>
    <row r="59" spans="1:6" ht="31.5">
      <c r="A59" s="60">
        <v>45</v>
      </c>
      <c r="B59" s="2" t="s">
        <v>22</v>
      </c>
      <c r="C59" s="1" t="s">
        <v>3</v>
      </c>
      <c r="D59" s="17">
        <v>232</v>
      </c>
      <c r="E59" s="91"/>
      <c r="F59" s="92">
        <f t="shared" si="3"/>
        <v>0</v>
      </c>
    </row>
    <row r="60" spans="1:6" ht="31.5">
      <c r="A60" s="60">
        <v>46</v>
      </c>
      <c r="B60" s="2" t="s">
        <v>6</v>
      </c>
      <c r="C60" s="1" t="s">
        <v>3</v>
      </c>
      <c r="D60" s="17">
        <v>232</v>
      </c>
      <c r="E60" s="91"/>
      <c r="F60" s="92">
        <f t="shared" si="3"/>
        <v>0</v>
      </c>
    </row>
    <row r="61" spans="1:6" ht="31.5">
      <c r="A61" s="60">
        <v>47</v>
      </c>
      <c r="B61" s="2" t="s">
        <v>7</v>
      </c>
      <c r="C61" s="1" t="s">
        <v>3</v>
      </c>
      <c r="D61" s="17">
        <v>232</v>
      </c>
      <c r="E61" s="91"/>
      <c r="F61" s="92">
        <f t="shared" si="3"/>
        <v>0</v>
      </c>
    </row>
    <row r="62" spans="1:6" ht="31.5">
      <c r="A62" s="60">
        <v>48</v>
      </c>
      <c r="B62" s="2" t="s">
        <v>6</v>
      </c>
      <c r="C62" s="1" t="s">
        <v>3</v>
      </c>
      <c r="D62" s="17">
        <v>232</v>
      </c>
      <c r="E62" s="91"/>
      <c r="F62" s="92">
        <f t="shared" si="3"/>
        <v>0</v>
      </c>
    </row>
    <row r="63" spans="1:6" ht="31.5">
      <c r="A63" s="60">
        <v>49</v>
      </c>
      <c r="B63" s="2" t="s">
        <v>8</v>
      </c>
      <c r="C63" s="1" t="s">
        <v>3</v>
      </c>
      <c r="D63" s="17">
        <v>232</v>
      </c>
      <c r="E63" s="91"/>
      <c r="F63" s="92">
        <f t="shared" si="3"/>
        <v>0</v>
      </c>
    </row>
    <row r="64" spans="1:6" ht="31.5">
      <c r="A64" s="60">
        <v>50</v>
      </c>
      <c r="B64" s="2" t="s">
        <v>11</v>
      </c>
      <c r="C64" s="1" t="s">
        <v>3</v>
      </c>
      <c r="D64" s="18">
        <v>130</v>
      </c>
      <c r="E64" s="91"/>
      <c r="F64" s="92">
        <f t="shared" si="3"/>
        <v>0</v>
      </c>
    </row>
    <row r="65" spans="1:6" ht="35.25" customHeight="1">
      <c r="A65" s="60">
        <v>51</v>
      </c>
      <c r="B65" s="4" t="s">
        <v>32</v>
      </c>
      <c r="C65" s="1" t="s">
        <v>3</v>
      </c>
      <c r="D65" s="18">
        <v>146</v>
      </c>
      <c r="E65" s="91"/>
      <c r="F65" s="92">
        <f t="shared" si="3"/>
        <v>0</v>
      </c>
    </row>
    <row r="66" spans="1:6" ht="31.5">
      <c r="A66" s="60">
        <v>52</v>
      </c>
      <c r="B66" s="4" t="s">
        <v>13</v>
      </c>
      <c r="C66" s="1" t="s">
        <v>3</v>
      </c>
      <c r="D66" s="17">
        <v>90</v>
      </c>
      <c r="E66" s="91"/>
      <c r="F66" s="92">
        <f t="shared" si="3"/>
        <v>0</v>
      </c>
    </row>
    <row r="67" spans="1:6" ht="31.5">
      <c r="A67" s="60">
        <v>53</v>
      </c>
      <c r="B67" s="2" t="s">
        <v>6</v>
      </c>
      <c r="C67" s="1" t="s">
        <v>3</v>
      </c>
      <c r="D67" s="17">
        <v>90</v>
      </c>
      <c r="E67" s="91"/>
      <c r="F67" s="92">
        <f t="shared" si="3"/>
        <v>0</v>
      </c>
    </row>
    <row r="68" spans="1:6" ht="31.5">
      <c r="A68" s="60">
        <v>54</v>
      </c>
      <c r="B68" s="2" t="s">
        <v>40</v>
      </c>
      <c r="C68" s="1" t="s">
        <v>3</v>
      </c>
      <c r="D68" s="17">
        <v>90</v>
      </c>
      <c r="E68" s="91"/>
      <c r="F68" s="92">
        <f t="shared" si="3"/>
        <v>0</v>
      </c>
    </row>
    <row r="69" spans="1:6" ht="35.25" customHeight="1" thickBot="1">
      <c r="A69" s="61">
        <v>55</v>
      </c>
      <c r="B69" s="40" t="s">
        <v>27</v>
      </c>
      <c r="C69" s="11" t="s">
        <v>3</v>
      </c>
      <c r="D69" s="47">
        <v>90</v>
      </c>
      <c r="E69" s="93"/>
      <c r="F69" s="94">
        <f t="shared" si="3"/>
        <v>0</v>
      </c>
    </row>
    <row r="70" spans="1:6" ht="16.5" thickBot="1">
      <c r="A70" s="75"/>
      <c r="B70" s="76" t="s">
        <v>41</v>
      </c>
      <c r="C70" s="77"/>
      <c r="D70" s="83"/>
      <c r="E70" s="115"/>
      <c r="F70" s="114"/>
    </row>
    <row r="71" spans="1:6" ht="31.5">
      <c r="A71" s="59">
        <v>56</v>
      </c>
      <c r="B71" s="34" t="s">
        <v>42</v>
      </c>
      <c r="C71" s="32" t="s">
        <v>3</v>
      </c>
      <c r="D71" s="35">
        <v>96</v>
      </c>
      <c r="E71" s="89"/>
      <c r="F71" s="90">
        <f t="shared" si="3"/>
        <v>0</v>
      </c>
    </row>
    <row r="72" spans="1:6" ht="31.5">
      <c r="A72" s="60">
        <v>57</v>
      </c>
      <c r="B72" s="2" t="s">
        <v>43</v>
      </c>
      <c r="C72" s="1" t="s">
        <v>3</v>
      </c>
      <c r="D72" s="18">
        <v>96</v>
      </c>
      <c r="E72" s="91"/>
      <c r="F72" s="92">
        <f t="shared" si="3"/>
        <v>0</v>
      </c>
    </row>
    <row r="73" spans="1:6" ht="31.5">
      <c r="A73" s="60">
        <v>58</v>
      </c>
      <c r="B73" s="2" t="s">
        <v>6</v>
      </c>
      <c r="C73" s="1" t="s">
        <v>3</v>
      </c>
      <c r="D73" s="17">
        <v>96</v>
      </c>
      <c r="E73" s="91"/>
      <c r="F73" s="92">
        <f t="shared" si="3"/>
        <v>0</v>
      </c>
    </row>
    <row r="74" spans="1:6" ht="15.75">
      <c r="A74" s="60">
        <v>59</v>
      </c>
      <c r="B74" s="2" t="s">
        <v>44</v>
      </c>
      <c r="C74" s="1" t="s">
        <v>3</v>
      </c>
      <c r="D74" s="18">
        <v>96</v>
      </c>
      <c r="E74" s="91"/>
      <c r="F74" s="92">
        <f t="shared" si="3"/>
        <v>0</v>
      </c>
    </row>
    <row r="75" spans="1:6" ht="32.25" thickBot="1">
      <c r="A75" s="61">
        <v>60</v>
      </c>
      <c r="B75" s="22" t="s">
        <v>45</v>
      </c>
      <c r="C75" s="11" t="s">
        <v>3</v>
      </c>
      <c r="D75" s="23">
        <v>96</v>
      </c>
      <c r="E75" s="93"/>
      <c r="F75" s="92">
        <f t="shared" si="3"/>
        <v>0</v>
      </c>
    </row>
    <row r="76" spans="1:6" ht="16.5" thickBot="1">
      <c r="A76" s="71"/>
      <c r="B76" s="72" t="s">
        <v>46</v>
      </c>
      <c r="C76" s="73"/>
      <c r="D76" s="79"/>
      <c r="E76" s="79"/>
      <c r="F76" s="80"/>
    </row>
    <row r="77" spans="1:6" ht="31.5">
      <c r="A77" s="59">
        <v>61</v>
      </c>
      <c r="B77" s="34" t="s">
        <v>29</v>
      </c>
      <c r="C77" s="32" t="s">
        <v>3</v>
      </c>
      <c r="D77" s="35">
        <v>270</v>
      </c>
      <c r="E77" s="89"/>
      <c r="F77" s="90">
        <f>D77*E77</f>
        <v>0</v>
      </c>
    </row>
    <row r="78" spans="1:6" ht="31.5">
      <c r="A78" s="60">
        <v>62</v>
      </c>
      <c r="B78" s="2" t="s">
        <v>22</v>
      </c>
      <c r="C78" s="1" t="s">
        <v>3</v>
      </c>
      <c r="D78" s="18">
        <v>270</v>
      </c>
      <c r="E78" s="91"/>
      <c r="F78" s="90">
        <f t="shared" ref="F78:F82" si="4">D78*E78</f>
        <v>0</v>
      </c>
    </row>
    <row r="79" spans="1:6" ht="31.5">
      <c r="A79" s="60">
        <v>63</v>
      </c>
      <c r="B79" s="2" t="s">
        <v>7</v>
      </c>
      <c r="C79" s="1" t="s">
        <v>3</v>
      </c>
      <c r="D79" s="18">
        <v>270</v>
      </c>
      <c r="E79" s="91"/>
      <c r="F79" s="90">
        <f t="shared" si="4"/>
        <v>0</v>
      </c>
    </row>
    <row r="80" spans="1:6" ht="31.5">
      <c r="A80" s="60">
        <v>64</v>
      </c>
      <c r="B80" s="2" t="s">
        <v>8</v>
      </c>
      <c r="C80" s="1" t="s">
        <v>3</v>
      </c>
      <c r="D80" s="18">
        <v>270</v>
      </c>
      <c r="E80" s="91"/>
      <c r="F80" s="90">
        <f t="shared" si="4"/>
        <v>0</v>
      </c>
    </row>
    <row r="81" spans="1:6" ht="31.5">
      <c r="A81" s="60">
        <v>65</v>
      </c>
      <c r="B81" s="4" t="s">
        <v>11</v>
      </c>
      <c r="C81" s="1" t="s">
        <v>3</v>
      </c>
      <c r="D81" s="17">
        <v>150</v>
      </c>
      <c r="E81" s="91"/>
      <c r="F81" s="92">
        <f t="shared" si="4"/>
        <v>0</v>
      </c>
    </row>
    <row r="82" spans="1:6" ht="35.25" customHeight="1" thickBot="1">
      <c r="A82" s="61">
        <v>66</v>
      </c>
      <c r="B82" s="40" t="s">
        <v>32</v>
      </c>
      <c r="C82" s="11" t="s">
        <v>3</v>
      </c>
      <c r="D82" s="47">
        <v>120</v>
      </c>
      <c r="E82" s="93"/>
      <c r="F82" s="90">
        <f t="shared" si="4"/>
        <v>0</v>
      </c>
    </row>
    <row r="83" spans="1:6" ht="16.5" thickBot="1">
      <c r="A83" s="71"/>
      <c r="B83" s="72" t="s">
        <v>47</v>
      </c>
      <c r="C83" s="73"/>
      <c r="D83" s="79"/>
      <c r="E83" s="79"/>
      <c r="F83" s="80"/>
    </row>
    <row r="84" spans="1:6" ht="31.5">
      <c r="A84" s="59">
        <v>67</v>
      </c>
      <c r="B84" s="45" t="s">
        <v>13</v>
      </c>
      <c r="C84" s="32" t="s">
        <v>3</v>
      </c>
      <c r="D84" s="46">
        <v>92</v>
      </c>
      <c r="E84" s="89"/>
      <c r="F84" s="90">
        <f>D84*E84</f>
        <v>0</v>
      </c>
    </row>
    <row r="85" spans="1:6" ht="31.5">
      <c r="A85" s="60">
        <v>68</v>
      </c>
      <c r="B85" s="2" t="s">
        <v>6</v>
      </c>
      <c r="C85" s="1" t="s">
        <v>3</v>
      </c>
      <c r="D85" s="17">
        <v>92</v>
      </c>
      <c r="E85" s="91"/>
      <c r="F85" s="90">
        <f t="shared" ref="F85:F87" si="5">D85*E85</f>
        <v>0</v>
      </c>
    </row>
    <row r="86" spans="1:6" ht="31.5">
      <c r="A86" s="60">
        <v>69</v>
      </c>
      <c r="B86" s="2" t="s">
        <v>48</v>
      </c>
      <c r="C86" s="1" t="s">
        <v>3</v>
      </c>
      <c r="D86" s="17">
        <v>92</v>
      </c>
      <c r="E86" s="91"/>
      <c r="F86" s="90">
        <f t="shared" si="5"/>
        <v>0</v>
      </c>
    </row>
    <row r="87" spans="1:6" ht="36" customHeight="1" thickBot="1">
      <c r="A87" s="61">
        <v>70</v>
      </c>
      <c r="B87" s="40" t="s">
        <v>27</v>
      </c>
      <c r="C87" s="11" t="s">
        <v>3</v>
      </c>
      <c r="D87" s="47">
        <v>92</v>
      </c>
      <c r="E87" s="93"/>
      <c r="F87" s="90">
        <f t="shared" si="5"/>
        <v>0</v>
      </c>
    </row>
    <row r="88" spans="1:6" ht="15.75" customHeight="1" thickBot="1">
      <c r="A88" s="67"/>
      <c r="B88" s="130" t="s">
        <v>49</v>
      </c>
      <c r="C88" s="131"/>
      <c r="D88" s="131"/>
      <c r="E88" s="132"/>
      <c r="F88" s="70"/>
    </row>
    <row r="89" spans="1:6" ht="16.5" thickBot="1">
      <c r="A89" s="71"/>
      <c r="B89" s="72" t="s">
        <v>50</v>
      </c>
      <c r="C89" s="73"/>
      <c r="D89" s="73"/>
      <c r="E89" s="72"/>
      <c r="F89" s="95"/>
    </row>
    <row r="90" spans="1:6" ht="31.5">
      <c r="A90" s="59">
        <v>71</v>
      </c>
      <c r="B90" s="45" t="s">
        <v>42</v>
      </c>
      <c r="C90" s="32" t="s">
        <v>3</v>
      </c>
      <c r="D90" s="46">
        <v>688</v>
      </c>
      <c r="E90" s="89"/>
      <c r="F90" s="90">
        <f>D90*E90</f>
        <v>0</v>
      </c>
    </row>
    <row r="91" spans="1:6" ht="32.25" customHeight="1">
      <c r="A91" s="60">
        <v>72</v>
      </c>
      <c r="B91" s="4" t="s">
        <v>43</v>
      </c>
      <c r="C91" s="1" t="s">
        <v>3</v>
      </c>
      <c r="D91" s="17">
        <v>688</v>
      </c>
      <c r="E91" s="91"/>
      <c r="F91" s="90">
        <f t="shared" ref="F91:F94" si="6">D91*E91</f>
        <v>0</v>
      </c>
    </row>
    <row r="92" spans="1:6" ht="31.5">
      <c r="A92" s="60">
        <v>73</v>
      </c>
      <c r="B92" s="2" t="s">
        <v>6</v>
      </c>
      <c r="C92" s="1" t="s">
        <v>3</v>
      </c>
      <c r="D92" s="17">
        <v>688</v>
      </c>
      <c r="E92" s="91"/>
      <c r="F92" s="90">
        <f t="shared" si="6"/>
        <v>0</v>
      </c>
    </row>
    <row r="93" spans="1:6" ht="21.75" customHeight="1">
      <c r="A93" s="60">
        <v>74</v>
      </c>
      <c r="B93" s="4" t="s">
        <v>44</v>
      </c>
      <c r="C93" s="1" t="s">
        <v>3</v>
      </c>
      <c r="D93" s="17">
        <v>688</v>
      </c>
      <c r="E93" s="91"/>
      <c r="F93" s="90">
        <f t="shared" si="6"/>
        <v>0</v>
      </c>
    </row>
    <row r="94" spans="1:6" ht="32.25" thickBot="1">
      <c r="A94" s="61">
        <v>75</v>
      </c>
      <c r="B94" s="40" t="s">
        <v>51</v>
      </c>
      <c r="C94" s="11" t="s">
        <v>3</v>
      </c>
      <c r="D94" s="47">
        <v>688</v>
      </c>
      <c r="E94" s="93"/>
      <c r="F94" s="90">
        <f t="shared" si="6"/>
        <v>0</v>
      </c>
    </row>
    <row r="95" spans="1:6" ht="16.5" thickBot="1">
      <c r="A95" s="71"/>
      <c r="B95" s="72" t="s">
        <v>46</v>
      </c>
      <c r="C95" s="73"/>
      <c r="D95" s="79"/>
      <c r="E95" s="96"/>
      <c r="F95" s="97"/>
    </row>
    <row r="96" spans="1:6" ht="31.5">
      <c r="A96" s="59">
        <v>76</v>
      </c>
      <c r="B96" s="45" t="s">
        <v>29</v>
      </c>
      <c r="C96" s="32" t="s">
        <v>3</v>
      </c>
      <c r="D96" s="46">
        <v>567</v>
      </c>
      <c r="E96" s="89"/>
      <c r="F96" s="90">
        <f>D96*E96</f>
        <v>0</v>
      </c>
    </row>
    <row r="97" spans="1:6" ht="31.5">
      <c r="A97" s="60">
        <v>77</v>
      </c>
      <c r="B97" s="4" t="s">
        <v>52</v>
      </c>
      <c r="C97" s="1" t="s">
        <v>3</v>
      </c>
      <c r="D97" s="17">
        <v>567</v>
      </c>
      <c r="E97" s="91"/>
      <c r="F97" s="90">
        <f t="shared" ref="F97:F102" si="7">D97*E97</f>
        <v>0</v>
      </c>
    </row>
    <row r="98" spans="1:6" ht="31.5">
      <c r="A98" s="60">
        <v>78</v>
      </c>
      <c r="B98" s="2" t="s">
        <v>6</v>
      </c>
      <c r="C98" s="1" t="s">
        <v>3</v>
      </c>
      <c r="D98" s="17">
        <v>567</v>
      </c>
      <c r="E98" s="91"/>
      <c r="F98" s="90">
        <f t="shared" si="7"/>
        <v>0</v>
      </c>
    </row>
    <row r="99" spans="1:6" ht="31.5">
      <c r="A99" s="60">
        <v>79</v>
      </c>
      <c r="B99" s="2" t="s">
        <v>7</v>
      </c>
      <c r="C99" s="1" t="s">
        <v>3</v>
      </c>
      <c r="D99" s="17">
        <v>567</v>
      </c>
      <c r="E99" s="91"/>
      <c r="F99" s="90">
        <f t="shared" si="7"/>
        <v>0</v>
      </c>
    </row>
    <row r="100" spans="1:6" ht="31.5">
      <c r="A100" s="60">
        <v>80</v>
      </c>
      <c r="B100" s="2" t="s">
        <v>6</v>
      </c>
      <c r="C100" s="1" t="s">
        <v>3</v>
      </c>
      <c r="D100" s="17">
        <v>567</v>
      </c>
      <c r="E100" s="91"/>
      <c r="F100" s="90">
        <f t="shared" si="7"/>
        <v>0</v>
      </c>
    </row>
    <row r="101" spans="1:6" ht="31.5">
      <c r="A101" s="60">
        <v>81</v>
      </c>
      <c r="B101" s="2" t="s">
        <v>8</v>
      </c>
      <c r="C101" s="1" t="s">
        <v>3</v>
      </c>
      <c r="D101" s="17">
        <v>567</v>
      </c>
      <c r="E101" s="91"/>
      <c r="F101" s="90">
        <f t="shared" si="7"/>
        <v>0</v>
      </c>
    </row>
    <row r="102" spans="1:6" ht="36" customHeight="1" thickBot="1">
      <c r="A102" s="61">
        <v>82</v>
      </c>
      <c r="B102" s="40" t="s">
        <v>32</v>
      </c>
      <c r="C102" s="11" t="s">
        <v>3</v>
      </c>
      <c r="D102" s="47">
        <v>567</v>
      </c>
      <c r="E102" s="93"/>
      <c r="F102" s="90">
        <f t="shared" si="7"/>
        <v>0</v>
      </c>
    </row>
    <row r="103" spans="1:6" ht="16.5" thickBot="1">
      <c r="A103" s="71"/>
      <c r="B103" s="72" t="s">
        <v>47</v>
      </c>
      <c r="C103" s="73"/>
      <c r="D103" s="79"/>
      <c r="E103" s="96"/>
      <c r="F103" s="97"/>
    </row>
    <row r="104" spans="1:6" ht="15.75">
      <c r="A104" s="59">
        <v>83</v>
      </c>
      <c r="B104" s="45" t="s">
        <v>53</v>
      </c>
      <c r="C104" s="32" t="s">
        <v>3</v>
      </c>
      <c r="D104" s="46">
        <v>324</v>
      </c>
      <c r="E104" s="89"/>
      <c r="F104" s="90">
        <f>D104*E104</f>
        <v>0</v>
      </c>
    </row>
    <row r="105" spans="1:6" ht="32.25" thickBot="1">
      <c r="A105" s="61">
        <v>84</v>
      </c>
      <c r="B105" s="22" t="s">
        <v>54</v>
      </c>
      <c r="C105" s="11" t="s">
        <v>3</v>
      </c>
      <c r="D105" s="47">
        <v>324</v>
      </c>
      <c r="E105" s="93"/>
      <c r="F105" s="90">
        <f>D105*E105</f>
        <v>0</v>
      </c>
    </row>
    <row r="106" spans="1:6" ht="16.5" thickBot="1">
      <c r="A106" s="67"/>
      <c r="B106" s="68" t="s">
        <v>55</v>
      </c>
      <c r="C106" s="69"/>
      <c r="D106" s="81"/>
      <c r="E106" s="98"/>
      <c r="F106" s="99"/>
    </row>
    <row r="107" spans="1:6" ht="16.5" thickBot="1">
      <c r="A107" s="71"/>
      <c r="B107" s="72" t="s">
        <v>46</v>
      </c>
      <c r="C107" s="73"/>
      <c r="D107" s="79"/>
      <c r="E107" s="96"/>
      <c r="F107" s="97"/>
    </row>
    <row r="108" spans="1:6" ht="31.5">
      <c r="A108" s="59">
        <v>85</v>
      </c>
      <c r="B108" s="45" t="s">
        <v>29</v>
      </c>
      <c r="C108" s="32" t="s">
        <v>3</v>
      </c>
      <c r="D108" s="46">
        <v>90</v>
      </c>
      <c r="E108" s="89"/>
      <c r="F108" s="90">
        <f>D108*E108</f>
        <v>0</v>
      </c>
    </row>
    <row r="109" spans="1:6" ht="31.5">
      <c r="A109" s="60">
        <v>86</v>
      </c>
      <c r="B109" s="4" t="s">
        <v>22</v>
      </c>
      <c r="C109" s="1" t="s">
        <v>3</v>
      </c>
      <c r="D109" s="17">
        <v>90</v>
      </c>
      <c r="E109" s="91"/>
      <c r="F109" s="92">
        <f t="shared" ref="F109:F115" si="8">D109*E109</f>
        <v>0</v>
      </c>
    </row>
    <row r="110" spans="1:6" ht="31.5">
      <c r="A110" s="60">
        <v>87</v>
      </c>
      <c r="B110" s="2" t="s">
        <v>6</v>
      </c>
      <c r="C110" s="1" t="s">
        <v>3</v>
      </c>
      <c r="D110" s="17">
        <v>90</v>
      </c>
      <c r="E110" s="91"/>
      <c r="F110" s="90">
        <f t="shared" si="8"/>
        <v>0</v>
      </c>
    </row>
    <row r="111" spans="1:6" ht="31.5">
      <c r="A111" s="60">
        <v>88</v>
      </c>
      <c r="B111" s="4" t="s">
        <v>56</v>
      </c>
      <c r="C111" s="1" t="s">
        <v>3</v>
      </c>
      <c r="D111" s="17">
        <v>90</v>
      </c>
      <c r="E111" s="91"/>
      <c r="F111" s="90">
        <f t="shared" si="8"/>
        <v>0</v>
      </c>
    </row>
    <row r="112" spans="1:6" ht="31.5">
      <c r="A112" s="60">
        <v>89</v>
      </c>
      <c r="B112" s="2" t="s">
        <v>6</v>
      </c>
      <c r="C112" s="1" t="s">
        <v>3</v>
      </c>
      <c r="D112" s="17">
        <v>90</v>
      </c>
      <c r="E112" s="91"/>
      <c r="F112" s="90">
        <f t="shared" si="8"/>
        <v>0</v>
      </c>
    </row>
    <row r="113" spans="1:6" ht="31.5">
      <c r="A113" s="60">
        <v>90</v>
      </c>
      <c r="B113" s="4" t="s">
        <v>57</v>
      </c>
      <c r="C113" s="1" t="s">
        <v>3</v>
      </c>
      <c r="D113" s="17">
        <v>90</v>
      </c>
      <c r="E113" s="91"/>
      <c r="F113" s="90">
        <f t="shared" si="8"/>
        <v>0</v>
      </c>
    </row>
    <row r="114" spans="1:6" ht="31.5">
      <c r="A114" s="60">
        <v>91</v>
      </c>
      <c r="B114" s="4" t="s">
        <v>11</v>
      </c>
      <c r="C114" s="1" t="s">
        <v>3</v>
      </c>
      <c r="D114" s="17">
        <v>55</v>
      </c>
      <c r="E114" s="91"/>
      <c r="F114" s="90">
        <f t="shared" si="8"/>
        <v>0</v>
      </c>
    </row>
    <row r="115" spans="1:6" ht="36" customHeight="1" thickBot="1">
      <c r="A115" s="61">
        <v>92</v>
      </c>
      <c r="B115" s="40" t="s">
        <v>32</v>
      </c>
      <c r="C115" s="11" t="s">
        <v>3</v>
      </c>
      <c r="D115" s="47">
        <v>45</v>
      </c>
      <c r="E115" s="93"/>
      <c r="F115" s="90">
        <f t="shared" si="8"/>
        <v>0</v>
      </c>
    </row>
    <row r="116" spans="1:6" ht="16.5" thickBot="1">
      <c r="A116" s="71"/>
      <c r="B116" s="72" t="s">
        <v>47</v>
      </c>
      <c r="C116" s="73"/>
      <c r="D116" s="79"/>
      <c r="E116" s="96"/>
      <c r="F116" s="97"/>
    </row>
    <row r="117" spans="1:6" ht="31.5">
      <c r="A117" s="59">
        <v>93</v>
      </c>
      <c r="B117" s="45" t="s">
        <v>58</v>
      </c>
      <c r="C117" s="32" t="s">
        <v>3</v>
      </c>
      <c r="D117" s="46">
        <v>93</v>
      </c>
      <c r="E117" s="105"/>
      <c r="F117" s="90">
        <f>D117*E117</f>
        <v>0</v>
      </c>
    </row>
    <row r="118" spans="1:6" ht="31.5">
      <c r="A118" s="60">
        <v>94</v>
      </c>
      <c r="B118" s="2" t="s">
        <v>6</v>
      </c>
      <c r="C118" s="1" t="s">
        <v>3</v>
      </c>
      <c r="D118" s="17">
        <v>93</v>
      </c>
      <c r="E118" s="106"/>
      <c r="F118" s="90">
        <f t="shared" ref="F118:F120" si="9">D118*E118</f>
        <v>0</v>
      </c>
    </row>
    <row r="119" spans="1:6" ht="31.5">
      <c r="A119" s="60">
        <v>95</v>
      </c>
      <c r="B119" s="4" t="s">
        <v>57</v>
      </c>
      <c r="C119" s="1" t="s">
        <v>3</v>
      </c>
      <c r="D119" s="17">
        <v>93</v>
      </c>
      <c r="E119" s="106"/>
      <c r="F119" s="90">
        <f t="shared" si="9"/>
        <v>0</v>
      </c>
    </row>
    <row r="120" spans="1:6" ht="36.75" customHeight="1" thickBot="1">
      <c r="A120" s="61">
        <v>96</v>
      </c>
      <c r="B120" s="40" t="s">
        <v>32</v>
      </c>
      <c r="C120" s="11" t="s">
        <v>3</v>
      </c>
      <c r="D120" s="47">
        <v>93</v>
      </c>
      <c r="E120" s="107"/>
      <c r="F120" s="90">
        <f t="shared" si="9"/>
        <v>0</v>
      </c>
    </row>
    <row r="121" spans="1:6" ht="37.5" customHeight="1" thickBot="1">
      <c r="A121" s="67"/>
      <c r="B121" s="130" t="s">
        <v>59</v>
      </c>
      <c r="C121" s="131"/>
      <c r="D121" s="132"/>
      <c r="E121" s="68"/>
      <c r="F121" s="100"/>
    </row>
    <row r="122" spans="1:6" ht="16.5" thickBot="1">
      <c r="A122" s="75"/>
      <c r="B122" s="76" t="s">
        <v>50</v>
      </c>
      <c r="C122" s="77"/>
      <c r="D122" s="77"/>
      <c r="E122" s="76"/>
      <c r="F122" s="101"/>
    </row>
    <row r="123" spans="1:6" ht="21.75" customHeight="1" thickBot="1">
      <c r="A123" s="62">
        <v>97</v>
      </c>
      <c r="B123" s="48" t="s">
        <v>60</v>
      </c>
      <c r="C123" s="37" t="s">
        <v>3</v>
      </c>
      <c r="D123" s="38">
        <v>96</v>
      </c>
      <c r="E123" s="108"/>
      <c r="F123" s="110">
        <f>D123*E123</f>
        <v>0</v>
      </c>
    </row>
    <row r="124" spans="1:6" ht="16.5" thickBot="1">
      <c r="A124" s="75"/>
      <c r="B124" s="76" t="s">
        <v>46</v>
      </c>
      <c r="C124" s="77"/>
      <c r="D124" s="83"/>
      <c r="E124" s="102"/>
      <c r="F124" s="101"/>
    </row>
    <row r="125" spans="1:6" ht="31.5">
      <c r="A125" s="59">
        <v>98</v>
      </c>
      <c r="B125" s="45" t="s">
        <v>21</v>
      </c>
      <c r="C125" s="32" t="s">
        <v>3</v>
      </c>
      <c r="D125" s="46">
        <v>221.8</v>
      </c>
      <c r="E125" s="89"/>
      <c r="F125" s="90">
        <f>D125*E125</f>
        <v>0</v>
      </c>
    </row>
    <row r="126" spans="1:6" ht="31.5">
      <c r="A126" s="60">
        <v>99</v>
      </c>
      <c r="B126" s="4" t="s">
        <v>22</v>
      </c>
      <c r="C126" s="1" t="s">
        <v>3</v>
      </c>
      <c r="D126" s="17">
        <v>332.75</v>
      </c>
      <c r="E126" s="91"/>
      <c r="F126" s="90">
        <f t="shared" ref="F126:F130" si="10">D126*E126</f>
        <v>0</v>
      </c>
    </row>
    <row r="127" spans="1:6" ht="31.5">
      <c r="A127" s="60">
        <v>100</v>
      </c>
      <c r="B127" s="2" t="s">
        <v>6</v>
      </c>
      <c r="C127" s="1" t="s">
        <v>3</v>
      </c>
      <c r="D127" s="17">
        <v>332.75</v>
      </c>
      <c r="E127" s="91"/>
      <c r="F127" s="90">
        <f t="shared" si="10"/>
        <v>0</v>
      </c>
    </row>
    <row r="128" spans="1:6" ht="31.5">
      <c r="A128" s="60">
        <v>101</v>
      </c>
      <c r="B128" s="4" t="s">
        <v>23</v>
      </c>
      <c r="C128" s="1" t="s">
        <v>3</v>
      </c>
      <c r="D128" s="17">
        <v>332.75</v>
      </c>
      <c r="E128" s="91"/>
      <c r="F128" s="90">
        <f t="shared" si="10"/>
        <v>0</v>
      </c>
    </row>
    <row r="129" spans="1:6" ht="31.5">
      <c r="A129" s="60">
        <v>102</v>
      </c>
      <c r="B129" s="4" t="s">
        <v>61</v>
      </c>
      <c r="C129" s="1" t="s">
        <v>3</v>
      </c>
      <c r="D129" s="17">
        <v>221.8</v>
      </c>
      <c r="E129" s="91"/>
      <c r="F129" s="90">
        <f t="shared" si="10"/>
        <v>0</v>
      </c>
    </row>
    <row r="130" spans="1:6" ht="36" customHeight="1" thickBot="1">
      <c r="A130" s="61">
        <v>103</v>
      </c>
      <c r="B130" s="40" t="s">
        <v>32</v>
      </c>
      <c r="C130" s="11" t="s">
        <v>3</v>
      </c>
      <c r="D130" s="47">
        <v>332.75</v>
      </c>
      <c r="E130" s="93"/>
      <c r="F130" s="90">
        <f t="shared" si="10"/>
        <v>0</v>
      </c>
    </row>
    <row r="131" spans="1:6" ht="16.5" thickBot="1">
      <c r="A131" s="75"/>
      <c r="B131" s="76" t="s">
        <v>47</v>
      </c>
      <c r="C131" s="77"/>
      <c r="D131" s="83"/>
      <c r="E131" s="102"/>
      <c r="F131" s="101"/>
    </row>
    <row r="132" spans="1:6" ht="31.5">
      <c r="A132" s="59">
        <v>104</v>
      </c>
      <c r="B132" s="45" t="s">
        <v>62</v>
      </c>
      <c r="C132" s="32" t="s">
        <v>3</v>
      </c>
      <c r="D132" s="46">
        <v>95.4</v>
      </c>
      <c r="E132" s="89"/>
      <c r="F132" s="90">
        <f>D132*E132</f>
        <v>0</v>
      </c>
    </row>
    <row r="133" spans="1:6" ht="20.25" customHeight="1">
      <c r="A133" s="60">
        <v>105</v>
      </c>
      <c r="B133" s="4" t="s">
        <v>63</v>
      </c>
      <c r="C133" s="1" t="s">
        <v>3</v>
      </c>
      <c r="D133" s="17">
        <v>95.4</v>
      </c>
      <c r="E133" s="91"/>
      <c r="F133" s="90">
        <f t="shared" ref="F133:F136" si="11">D133*E133</f>
        <v>0</v>
      </c>
    </row>
    <row r="134" spans="1:6" ht="20.25" customHeight="1">
      <c r="A134" s="60">
        <v>106</v>
      </c>
      <c r="B134" s="2" t="s">
        <v>64</v>
      </c>
      <c r="C134" s="1" t="s">
        <v>3</v>
      </c>
      <c r="D134" s="17">
        <v>95.4</v>
      </c>
      <c r="E134" s="91"/>
      <c r="F134" s="90">
        <f t="shared" si="11"/>
        <v>0</v>
      </c>
    </row>
    <row r="135" spans="1:6" ht="31.5">
      <c r="A135" s="60">
        <v>107</v>
      </c>
      <c r="B135" s="2" t="s">
        <v>54</v>
      </c>
      <c r="C135" s="1" t="s">
        <v>3</v>
      </c>
      <c r="D135" s="17">
        <v>95.4</v>
      </c>
      <c r="E135" s="91"/>
      <c r="F135" s="92">
        <f t="shared" si="11"/>
        <v>0</v>
      </c>
    </row>
    <row r="136" spans="1:6" ht="38.25" customHeight="1" thickBot="1">
      <c r="A136" s="61">
        <v>108</v>
      </c>
      <c r="B136" s="22" t="s">
        <v>65</v>
      </c>
      <c r="C136" s="11" t="s">
        <v>3</v>
      </c>
      <c r="D136" s="23">
        <v>32</v>
      </c>
      <c r="E136" s="93"/>
      <c r="F136" s="90">
        <f t="shared" si="11"/>
        <v>0</v>
      </c>
    </row>
    <row r="137" spans="1:6" ht="31.5" customHeight="1" thickBot="1">
      <c r="A137" s="67"/>
      <c r="B137" s="130" t="s">
        <v>240</v>
      </c>
      <c r="C137" s="131"/>
      <c r="D137" s="132"/>
      <c r="E137" s="68"/>
      <c r="F137" s="100"/>
    </row>
    <row r="138" spans="1:6" ht="31.5">
      <c r="A138" s="59">
        <v>109</v>
      </c>
      <c r="B138" s="34" t="s">
        <v>6</v>
      </c>
      <c r="C138" s="32" t="s">
        <v>3</v>
      </c>
      <c r="D138" s="35">
        <v>108</v>
      </c>
      <c r="E138" s="89"/>
      <c r="F138" s="90">
        <f>D138*E138</f>
        <v>0</v>
      </c>
    </row>
    <row r="139" spans="1:6" ht="31.5">
      <c r="A139" s="60">
        <v>110</v>
      </c>
      <c r="B139" s="2" t="s">
        <v>66</v>
      </c>
      <c r="C139" s="1" t="s">
        <v>3</v>
      </c>
      <c r="D139" s="18">
        <v>108</v>
      </c>
      <c r="E139" s="91"/>
      <c r="F139" s="90">
        <f t="shared" ref="F139:F141" si="12">D139*E139</f>
        <v>0</v>
      </c>
    </row>
    <row r="140" spans="1:6" ht="31.5">
      <c r="A140" s="60">
        <v>111</v>
      </c>
      <c r="B140" s="2" t="s">
        <v>11</v>
      </c>
      <c r="C140" s="1" t="s">
        <v>3</v>
      </c>
      <c r="D140" s="18">
        <v>60</v>
      </c>
      <c r="E140" s="91"/>
      <c r="F140" s="90">
        <f t="shared" si="12"/>
        <v>0</v>
      </c>
    </row>
    <row r="141" spans="1:6" ht="36" customHeight="1" thickBot="1">
      <c r="A141" s="61">
        <v>112</v>
      </c>
      <c r="B141" s="40" t="s">
        <v>32</v>
      </c>
      <c r="C141" s="11" t="s">
        <v>3</v>
      </c>
      <c r="D141" s="23">
        <v>48</v>
      </c>
      <c r="E141" s="93"/>
      <c r="F141" s="90">
        <f t="shared" si="12"/>
        <v>0</v>
      </c>
    </row>
    <row r="142" spans="1:6" ht="16.5" thickBot="1">
      <c r="A142" s="75"/>
      <c r="B142" s="76" t="s">
        <v>47</v>
      </c>
      <c r="C142" s="77"/>
      <c r="D142" s="83"/>
      <c r="E142" s="83"/>
      <c r="F142" s="84"/>
    </row>
    <row r="143" spans="1:6" ht="31.5">
      <c r="A143" s="59">
        <v>113</v>
      </c>
      <c r="B143" s="34" t="s">
        <v>67</v>
      </c>
      <c r="C143" s="32" t="s">
        <v>3</v>
      </c>
      <c r="D143" s="35">
        <v>33.5</v>
      </c>
      <c r="E143" s="89"/>
      <c r="F143" s="90">
        <f>D143*E143</f>
        <v>0</v>
      </c>
    </row>
    <row r="144" spans="1:6" ht="36.75" customHeight="1" thickBot="1">
      <c r="A144" s="61">
        <v>114</v>
      </c>
      <c r="B144" s="40" t="s">
        <v>32</v>
      </c>
      <c r="C144" s="11" t="s">
        <v>3</v>
      </c>
      <c r="D144" s="23">
        <v>33.5</v>
      </c>
      <c r="E144" s="93"/>
      <c r="F144" s="90">
        <f>D144*E144</f>
        <v>0</v>
      </c>
    </row>
    <row r="145" spans="1:6" ht="16.5" thickBot="1">
      <c r="A145" s="75"/>
      <c r="B145" s="76" t="s">
        <v>68</v>
      </c>
      <c r="C145" s="77"/>
      <c r="D145" s="83"/>
      <c r="E145" s="102"/>
      <c r="F145" s="103"/>
    </row>
    <row r="146" spans="1:6" ht="31.5">
      <c r="A146" s="59">
        <v>115</v>
      </c>
      <c r="B146" s="34" t="s">
        <v>69</v>
      </c>
      <c r="C146" s="32" t="s">
        <v>3</v>
      </c>
      <c r="D146" s="46">
        <v>3.5</v>
      </c>
      <c r="E146" s="89"/>
      <c r="F146" s="90">
        <f>D146*E146</f>
        <v>0</v>
      </c>
    </row>
    <row r="147" spans="1:6" ht="63" customHeight="1">
      <c r="A147" s="60">
        <v>116</v>
      </c>
      <c r="B147" s="2" t="s">
        <v>70</v>
      </c>
      <c r="C147" s="1" t="s">
        <v>3</v>
      </c>
      <c r="D147" s="17">
        <v>3.5</v>
      </c>
      <c r="E147" s="91"/>
      <c r="F147" s="90">
        <f t="shared" ref="F147:F151" si="13">D147*E147</f>
        <v>0</v>
      </c>
    </row>
    <row r="148" spans="1:6" ht="96" customHeight="1">
      <c r="A148" s="60">
        <v>117</v>
      </c>
      <c r="B148" s="2" t="s">
        <v>71</v>
      </c>
      <c r="C148" s="1" t="s">
        <v>19</v>
      </c>
      <c r="D148" s="17">
        <v>2</v>
      </c>
      <c r="E148" s="91"/>
      <c r="F148" s="90">
        <f t="shared" si="13"/>
        <v>0</v>
      </c>
    </row>
    <row r="149" spans="1:6" ht="31.5">
      <c r="A149" s="60">
        <v>118</v>
      </c>
      <c r="B149" s="2" t="s">
        <v>72</v>
      </c>
      <c r="C149" s="1" t="s">
        <v>19</v>
      </c>
      <c r="D149" s="18">
        <v>20</v>
      </c>
      <c r="E149" s="91"/>
      <c r="F149" s="90">
        <f t="shared" si="13"/>
        <v>0</v>
      </c>
    </row>
    <row r="150" spans="1:6" ht="47.25">
      <c r="A150" s="60">
        <v>119</v>
      </c>
      <c r="B150" s="2" t="s">
        <v>73</v>
      </c>
      <c r="C150" s="1" t="s">
        <v>19</v>
      </c>
      <c r="D150" s="18">
        <v>20</v>
      </c>
      <c r="E150" s="91"/>
      <c r="F150" s="90">
        <f t="shared" si="13"/>
        <v>0</v>
      </c>
    </row>
    <row r="151" spans="1:6" ht="32.25" thickBot="1">
      <c r="A151" s="61">
        <v>120</v>
      </c>
      <c r="B151" s="22" t="s">
        <v>74</v>
      </c>
      <c r="C151" s="11" t="s">
        <v>19</v>
      </c>
      <c r="D151" s="23">
        <v>20</v>
      </c>
      <c r="E151" s="93"/>
      <c r="F151" s="90">
        <f t="shared" si="13"/>
        <v>0</v>
      </c>
    </row>
    <row r="152" spans="1:6" ht="16.5" thickBot="1">
      <c r="A152" s="75"/>
      <c r="B152" s="76" t="s">
        <v>75</v>
      </c>
      <c r="C152" s="77"/>
      <c r="D152" s="83"/>
      <c r="E152" s="83"/>
      <c r="F152" s="84"/>
    </row>
    <row r="153" spans="1:6" ht="68.25" customHeight="1">
      <c r="A153" s="59">
        <v>121</v>
      </c>
      <c r="B153" s="34" t="s">
        <v>76</v>
      </c>
      <c r="C153" s="32" t="s">
        <v>3</v>
      </c>
      <c r="D153" s="35">
        <v>670</v>
      </c>
      <c r="E153" s="89"/>
      <c r="F153" s="90">
        <f>D153*E153</f>
        <v>0</v>
      </c>
    </row>
    <row r="154" spans="1:6" ht="52.5" customHeight="1">
      <c r="A154" s="60">
        <v>122</v>
      </c>
      <c r="B154" s="2" t="s">
        <v>77</v>
      </c>
      <c r="C154" s="1" t="s">
        <v>3</v>
      </c>
      <c r="D154" s="18">
        <v>670</v>
      </c>
      <c r="E154" s="91"/>
      <c r="F154" s="92">
        <f t="shared" ref="F154:F163" si="14">D154*E154</f>
        <v>0</v>
      </c>
    </row>
    <row r="155" spans="1:6" ht="53.25" customHeight="1">
      <c r="A155" s="60">
        <v>123</v>
      </c>
      <c r="B155" s="2" t="s">
        <v>78</v>
      </c>
      <c r="C155" s="1" t="s">
        <v>3</v>
      </c>
      <c r="D155" s="18">
        <v>670</v>
      </c>
      <c r="E155" s="91"/>
      <c r="F155" s="90">
        <f t="shared" si="14"/>
        <v>0</v>
      </c>
    </row>
    <row r="156" spans="1:6" ht="31.5">
      <c r="A156" s="60">
        <v>124</v>
      </c>
      <c r="B156" s="2" t="s">
        <v>79</v>
      </c>
      <c r="C156" s="1" t="s">
        <v>3</v>
      </c>
      <c r="D156" s="18">
        <v>670</v>
      </c>
      <c r="E156" s="91"/>
      <c r="F156" s="90">
        <f t="shared" si="14"/>
        <v>0</v>
      </c>
    </row>
    <row r="157" spans="1:6" ht="31.5">
      <c r="A157" s="60">
        <v>125</v>
      </c>
      <c r="B157" s="2" t="s">
        <v>80</v>
      </c>
      <c r="C157" s="1" t="s">
        <v>3</v>
      </c>
      <c r="D157" s="18">
        <v>670</v>
      </c>
      <c r="E157" s="91"/>
      <c r="F157" s="90">
        <f t="shared" si="14"/>
        <v>0</v>
      </c>
    </row>
    <row r="158" spans="1:6" ht="48.75" customHeight="1">
      <c r="A158" s="60">
        <v>126</v>
      </c>
      <c r="B158" s="2" t="s">
        <v>81</v>
      </c>
      <c r="C158" s="1" t="s">
        <v>3</v>
      </c>
      <c r="D158" s="18">
        <v>670</v>
      </c>
      <c r="E158" s="91"/>
      <c r="F158" s="90">
        <f t="shared" si="14"/>
        <v>0</v>
      </c>
    </row>
    <row r="159" spans="1:6" ht="80.25" customHeight="1">
      <c r="A159" s="60">
        <v>127</v>
      </c>
      <c r="B159" s="2" t="s">
        <v>82</v>
      </c>
      <c r="C159" s="1" t="s">
        <v>19</v>
      </c>
      <c r="D159" s="18">
        <v>225</v>
      </c>
      <c r="E159" s="91"/>
      <c r="F159" s="90">
        <f t="shared" si="14"/>
        <v>0</v>
      </c>
    </row>
    <row r="160" spans="1:6" ht="84" customHeight="1">
      <c r="A160" s="60">
        <v>128</v>
      </c>
      <c r="B160" s="4" t="s">
        <v>83</v>
      </c>
      <c r="C160" s="3" t="s">
        <v>19</v>
      </c>
      <c r="D160" s="17">
        <v>225</v>
      </c>
      <c r="E160" s="91"/>
      <c r="F160" s="90">
        <f t="shared" si="14"/>
        <v>0</v>
      </c>
    </row>
    <row r="161" spans="1:6" ht="20.25" customHeight="1">
      <c r="A161" s="60">
        <v>129</v>
      </c>
      <c r="B161" s="2" t="s">
        <v>84</v>
      </c>
      <c r="C161" s="1" t="s">
        <v>3</v>
      </c>
      <c r="D161" s="18">
        <v>670</v>
      </c>
      <c r="E161" s="91"/>
      <c r="F161" s="90">
        <f t="shared" si="14"/>
        <v>0</v>
      </c>
    </row>
    <row r="162" spans="1:6" ht="31.5" customHeight="1">
      <c r="A162" s="60">
        <v>130</v>
      </c>
      <c r="B162" s="2" t="s">
        <v>85</v>
      </c>
      <c r="C162" s="1" t="s">
        <v>3</v>
      </c>
      <c r="D162" s="18">
        <v>670</v>
      </c>
      <c r="E162" s="91"/>
      <c r="F162" s="90">
        <f t="shared" si="14"/>
        <v>0</v>
      </c>
    </row>
    <row r="163" spans="1:6" ht="32.25" customHeight="1" thickBot="1">
      <c r="A163" s="61">
        <v>131</v>
      </c>
      <c r="B163" s="22" t="s">
        <v>86</v>
      </c>
      <c r="C163" s="11" t="s">
        <v>19</v>
      </c>
      <c r="D163" s="23">
        <v>225</v>
      </c>
      <c r="E163" s="93"/>
      <c r="F163" s="90">
        <f t="shared" si="14"/>
        <v>0</v>
      </c>
    </row>
    <row r="164" spans="1:6" ht="16.5" thickBot="1">
      <c r="A164" s="75"/>
      <c r="B164" s="76" t="s">
        <v>87</v>
      </c>
      <c r="C164" s="77"/>
      <c r="D164" s="77"/>
      <c r="E164" s="77"/>
      <c r="F164" s="78"/>
    </row>
    <row r="165" spans="1:6" ht="47.25">
      <c r="A165" s="59">
        <v>132</v>
      </c>
      <c r="B165" s="45" t="s">
        <v>88</v>
      </c>
      <c r="C165" s="32" t="s">
        <v>16</v>
      </c>
      <c r="D165" s="33">
        <v>95</v>
      </c>
      <c r="E165" s="89"/>
      <c r="F165" s="90">
        <f>D165*E165</f>
        <v>0</v>
      </c>
    </row>
    <row r="166" spans="1:6" ht="63">
      <c r="A166" s="61">
        <v>133</v>
      </c>
      <c r="B166" s="4" t="s">
        <v>208</v>
      </c>
      <c r="C166" s="11" t="s">
        <v>16</v>
      </c>
      <c r="D166" s="20">
        <v>133</v>
      </c>
      <c r="E166" s="91"/>
      <c r="F166" s="90">
        <f t="shared" ref="F166:F170" si="15">D166*E166</f>
        <v>0</v>
      </c>
    </row>
    <row r="167" spans="1:6" ht="54" customHeight="1">
      <c r="A167" s="60">
        <v>134</v>
      </c>
      <c r="B167" s="4" t="s">
        <v>89</v>
      </c>
      <c r="C167" s="1" t="s">
        <v>16</v>
      </c>
      <c r="D167" s="19">
        <v>3</v>
      </c>
      <c r="E167" s="91"/>
      <c r="F167" s="90">
        <f t="shared" si="15"/>
        <v>0</v>
      </c>
    </row>
    <row r="168" spans="1:6" ht="31.5">
      <c r="A168" s="60">
        <v>135</v>
      </c>
      <c r="B168" s="4" t="s">
        <v>90</v>
      </c>
      <c r="C168" s="1" t="s">
        <v>16</v>
      </c>
      <c r="D168" s="19">
        <v>25</v>
      </c>
      <c r="E168" s="91"/>
      <c r="F168" s="90">
        <f t="shared" si="15"/>
        <v>0</v>
      </c>
    </row>
    <row r="169" spans="1:6" ht="31.5">
      <c r="A169" s="60">
        <v>136</v>
      </c>
      <c r="B169" s="4" t="s">
        <v>91</v>
      </c>
      <c r="C169" s="1" t="s">
        <v>16</v>
      </c>
      <c r="D169" s="19">
        <v>3</v>
      </c>
      <c r="E169" s="91"/>
      <c r="F169" s="90">
        <f t="shared" si="15"/>
        <v>0</v>
      </c>
    </row>
    <row r="170" spans="1:6" ht="32.25" thickBot="1">
      <c r="A170" s="61">
        <v>137</v>
      </c>
      <c r="B170" s="44" t="s">
        <v>92</v>
      </c>
      <c r="C170" s="11" t="s">
        <v>16</v>
      </c>
      <c r="D170" s="20">
        <v>45</v>
      </c>
      <c r="E170" s="93"/>
      <c r="F170" s="90">
        <f t="shared" si="15"/>
        <v>0</v>
      </c>
    </row>
    <row r="171" spans="1:6" ht="16.5" thickBot="1">
      <c r="A171" s="75"/>
      <c r="B171" s="76" t="s">
        <v>93</v>
      </c>
      <c r="C171" s="77"/>
      <c r="D171" s="83"/>
      <c r="E171" s="83"/>
      <c r="F171" s="84"/>
    </row>
    <row r="172" spans="1:6" ht="67.5" customHeight="1">
      <c r="A172" s="122">
        <v>138</v>
      </c>
      <c r="B172" s="123" t="s">
        <v>94</v>
      </c>
      <c r="C172" s="124" t="s">
        <v>16</v>
      </c>
      <c r="D172" s="125">
        <v>13</v>
      </c>
      <c r="E172" s="126"/>
      <c r="F172" s="127">
        <f>D172*E172</f>
        <v>0</v>
      </c>
    </row>
    <row r="173" spans="1:6" ht="48" thickBot="1">
      <c r="A173" s="61">
        <v>139</v>
      </c>
      <c r="B173" s="40" t="s">
        <v>95</v>
      </c>
      <c r="C173" s="11" t="s">
        <v>3</v>
      </c>
      <c r="D173" s="23">
        <v>118</v>
      </c>
      <c r="E173" s="93"/>
      <c r="F173" s="90">
        <f>D173*E173</f>
        <v>0</v>
      </c>
    </row>
    <row r="174" spans="1:6" ht="16.5" thickBot="1">
      <c r="A174" s="75"/>
      <c r="B174" s="76" t="s">
        <v>96</v>
      </c>
      <c r="C174" s="77"/>
      <c r="D174" s="83"/>
      <c r="E174" s="83"/>
      <c r="F174" s="84"/>
    </row>
    <row r="175" spans="1:6" ht="31.5">
      <c r="A175" s="59"/>
      <c r="B175" s="41" t="s">
        <v>97</v>
      </c>
      <c r="C175" s="42"/>
      <c r="D175" s="43"/>
      <c r="E175" s="89"/>
      <c r="F175" s="90"/>
    </row>
    <row r="176" spans="1:6" ht="31.5">
      <c r="A176" s="60">
        <v>140</v>
      </c>
      <c r="B176" s="2" t="s">
        <v>98</v>
      </c>
      <c r="C176" s="6" t="s">
        <v>99</v>
      </c>
      <c r="D176" s="19">
        <v>1164</v>
      </c>
      <c r="E176" s="91"/>
      <c r="F176" s="92">
        <f>D176*E176</f>
        <v>0</v>
      </c>
    </row>
    <row r="177" spans="1:6" ht="15.75">
      <c r="A177" s="60">
        <v>141</v>
      </c>
      <c r="B177" s="2" t="s">
        <v>100</v>
      </c>
      <c r="C177" s="6" t="s">
        <v>16</v>
      </c>
      <c r="D177" s="19">
        <v>78</v>
      </c>
      <c r="E177" s="91"/>
      <c r="F177" s="92">
        <f t="shared" ref="F177:F189" si="16">D177*E177</f>
        <v>0</v>
      </c>
    </row>
    <row r="178" spans="1:6" ht="15.75">
      <c r="A178" s="60">
        <v>142</v>
      </c>
      <c r="B178" s="2" t="s">
        <v>101</v>
      </c>
      <c r="C178" s="1" t="s">
        <v>3</v>
      </c>
      <c r="D178" s="19">
        <v>73.8</v>
      </c>
      <c r="E178" s="91"/>
      <c r="F178" s="92">
        <f t="shared" si="16"/>
        <v>0</v>
      </c>
    </row>
    <row r="179" spans="1:6" ht="31.5">
      <c r="A179" s="60">
        <v>143</v>
      </c>
      <c r="B179" s="2" t="s">
        <v>102</v>
      </c>
      <c r="C179" s="1" t="s">
        <v>3</v>
      </c>
      <c r="D179" s="19">
        <v>73.8</v>
      </c>
      <c r="E179" s="91"/>
      <c r="F179" s="92">
        <f t="shared" si="16"/>
        <v>0</v>
      </c>
    </row>
    <row r="180" spans="1:6" ht="31.5">
      <c r="A180" s="60">
        <v>144</v>
      </c>
      <c r="B180" s="2" t="s">
        <v>103</v>
      </c>
      <c r="C180" s="1" t="s">
        <v>3</v>
      </c>
      <c r="D180" s="19">
        <v>73.8</v>
      </c>
      <c r="E180" s="91"/>
      <c r="F180" s="92">
        <f t="shared" si="16"/>
        <v>0</v>
      </c>
    </row>
    <row r="181" spans="1:6" ht="31.5">
      <c r="A181" s="60">
        <v>145</v>
      </c>
      <c r="B181" s="2" t="s">
        <v>104</v>
      </c>
      <c r="C181" s="1" t="s">
        <v>3</v>
      </c>
      <c r="D181" s="19">
        <v>73.8</v>
      </c>
      <c r="E181" s="91"/>
      <c r="F181" s="92">
        <f t="shared" si="16"/>
        <v>0</v>
      </c>
    </row>
    <row r="182" spans="1:6" ht="15.75">
      <c r="A182" s="60">
        <v>146</v>
      </c>
      <c r="B182" s="2" t="s">
        <v>105</v>
      </c>
      <c r="C182" s="6" t="s">
        <v>19</v>
      </c>
      <c r="D182" s="19">
        <v>36</v>
      </c>
      <c r="E182" s="91"/>
      <c r="F182" s="92">
        <f t="shared" si="16"/>
        <v>0</v>
      </c>
    </row>
    <row r="183" spans="1:6" ht="37.5" customHeight="1">
      <c r="A183" s="60">
        <v>147</v>
      </c>
      <c r="B183" s="2" t="s">
        <v>106</v>
      </c>
      <c r="C183" s="6" t="s">
        <v>19</v>
      </c>
      <c r="D183" s="19">
        <v>40</v>
      </c>
      <c r="E183" s="91"/>
      <c r="F183" s="92">
        <f t="shared" si="16"/>
        <v>0</v>
      </c>
    </row>
    <row r="184" spans="1:6" ht="45.75" customHeight="1">
      <c r="A184" s="60">
        <v>148</v>
      </c>
      <c r="B184" s="2" t="s">
        <v>107</v>
      </c>
      <c r="C184" s="1" t="s">
        <v>3</v>
      </c>
      <c r="D184" s="19">
        <v>73.8</v>
      </c>
      <c r="E184" s="91"/>
      <c r="F184" s="92">
        <f t="shared" si="16"/>
        <v>0</v>
      </c>
    </row>
    <row r="185" spans="1:6" ht="31.5">
      <c r="A185" s="60">
        <v>149</v>
      </c>
      <c r="B185" s="2" t="s">
        <v>108</v>
      </c>
      <c r="C185" s="1" t="s">
        <v>3</v>
      </c>
      <c r="D185" s="19">
        <v>75</v>
      </c>
      <c r="E185" s="91"/>
      <c r="F185" s="92">
        <f t="shared" si="16"/>
        <v>0</v>
      </c>
    </row>
    <row r="186" spans="1:6" ht="15.75">
      <c r="A186" s="60"/>
      <c r="B186" s="7" t="s">
        <v>109</v>
      </c>
      <c r="C186" s="6"/>
      <c r="D186" s="19"/>
      <c r="E186" s="91"/>
      <c r="F186" s="92">
        <f t="shared" si="16"/>
        <v>0</v>
      </c>
    </row>
    <row r="187" spans="1:6" ht="34.5" customHeight="1">
      <c r="A187" s="60">
        <v>150</v>
      </c>
      <c r="B187" s="2" t="s">
        <v>106</v>
      </c>
      <c r="C187" s="6" t="s">
        <v>19</v>
      </c>
      <c r="D187" s="19">
        <v>37</v>
      </c>
      <c r="E187" s="91"/>
      <c r="F187" s="92">
        <f t="shared" si="16"/>
        <v>0</v>
      </c>
    </row>
    <row r="188" spans="1:6" ht="32.25" customHeight="1">
      <c r="A188" s="60">
        <v>151</v>
      </c>
      <c r="B188" s="2" t="s">
        <v>110</v>
      </c>
      <c r="C188" s="1" t="s">
        <v>3</v>
      </c>
      <c r="D188" s="19">
        <v>9</v>
      </c>
      <c r="E188" s="91"/>
      <c r="F188" s="92">
        <f t="shared" si="16"/>
        <v>0</v>
      </c>
    </row>
    <row r="189" spans="1:6" ht="34.5" customHeight="1">
      <c r="A189" s="60">
        <v>152</v>
      </c>
      <c r="B189" s="2" t="s">
        <v>106</v>
      </c>
      <c r="C189" s="1" t="s">
        <v>3</v>
      </c>
      <c r="D189" s="19">
        <v>9</v>
      </c>
      <c r="E189" s="91"/>
      <c r="F189" s="92">
        <f t="shared" si="16"/>
        <v>0</v>
      </c>
    </row>
    <row r="190" spans="1:6" ht="16.5" thickBot="1">
      <c r="A190" s="85"/>
      <c r="B190" s="86" t="s">
        <v>111</v>
      </c>
      <c r="C190" s="87"/>
      <c r="D190" s="87"/>
      <c r="E190" s="86"/>
      <c r="F190" s="104"/>
    </row>
    <row r="191" spans="1:6" ht="32.25" customHeight="1" thickBot="1">
      <c r="A191" s="67"/>
      <c r="B191" s="130" t="s">
        <v>112</v>
      </c>
      <c r="C191" s="131"/>
      <c r="D191" s="132"/>
      <c r="E191" s="68"/>
      <c r="F191" s="100"/>
    </row>
    <row r="192" spans="1:6" ht="15.75">
      <c r="A192" s="59">
        <v>153</v>
      </c>
      <c r="B192" s="34" t="s">
        <v>113</v>
      </c>
      <c r="C192" s="31" t="s">
        <v>19</v>
      </c>
      <c r="D192" s="33">
        <v>200</v>
      </c>
      <c r="E192" s="89"/>
      <c r="F192" s="90">
        <f>D192*E192</f>
        <v>0</v>
      </c>
    </row>
    <row r="193" spans="1:6" ht="31.5">
      <c r="A193" s="60">
        <v>154</v>
      </c>
      <c r="B193" s="2" t="s">
        <v>114</v>
      </c>
      <c r="C193" s="6" t="s">
        <v>19</v>
      </c>
      <c r="D193" s="19">
        <v>120</v>
      </c>
      <c r="E193" s="91"/>
      <c r="F193" s="90">
        <f t="shared" ref="F193:F195" si="17">D193*E193</f>
        <v>0</v>
      </c>
    </row>
    <row r="194" spans="1:6" ht="15.75">
      <c r="A194" s="60">
        <v>155</v>
      </c>
      <c r="B194" s="2" t="s">
        <v>228</v>
      </c>
      <c r="C194" s="6" t="s">
        <v>19</v>
      </c>
      <c r="D194" s="19">
        <v>200</v>
      </c>
      <c r="E194" s="91"/>
      <c r="F194" s="90">
        <f t="shared" si="17"/>
        <v>0</v>
      </c>
    </row>
    <row r="195" spans="1:6" ht="16.5" thickBot="1">
      <c r="A195" s="61">
        <v>156</v>
      </c>
      <c r="B195" s="22" t="s">
        <v>229</v>
      </c>
      <c r="C195" s="12" t="s">
        <v>19</v>
      </c>
      <c r="D195" s="20">
        <v>120</v>
      </c>
      <c r="E195" s="93"/>
      <c r="F195" s="90">
        <f t="shared" si="17"/>
        <v>0</v>
      </c>
    </row>
    <row r="196" spans="1:6" ht="16.5" thickBot="1">
      <c r="A196" s="67"/>
      <c r="B196" s="68" t="s">
        <v>115</v>
      </c>
      <c r="C196" s="69"/>
      <c r="D196" s="81"/>
      <c r="E196" s="81"/>
      <c r="F196" s="82"/>
    </row>
    <row r="197" spans="1:6" ht="31.5">
      <c r="A197" s="59">
        <v>157</v>
      </c>
      <c r="B197" s="34" t="s">
        <v>116</v>
      </c>
      <c r="C197" s="31" t="s">
        <v>117</v>
      </c>
      <c r="D197" s="33">
        <v>14</v>
      </c>
      <c r="E197" s="89"/>
      <c r="F197" s="90">
        <f>D197*E197</f>
        <v>0</v>
      </c>
    </row>
    <row r="198" spans="1:6" ht="31.5">
      <c r="A198" s="60">
        <v>158</v>
      </c>
      <c r="B198" s="2" t="s">
        <v>118</v>
      </c>
      <c r="C198" s="6" t="s">
        <v>117</v>
      </c>
      <c r="D198" s="19">
        <v>18</v>
      </c>
      <c r="E198" s="91"/>
      <c r="F198" s="90">
        <f t="shared" ref="F198:F218" si="18">D198*E198</f>
        <v>0</v>
      </c>
    </row>
    <row r="199" spans="1:6" ht="19.5" customHeight="1">
      <c r="A199" s="60">
        <v>159</v>
      </c>
      <c r="B199" s="2" t="s">
        <v>235</v>
      </c>
      <c r="C199" s="6" t="s">
        <v>117</v>
      </c>
      <c r="D199" s="19">
        <v>14</v>
      </c>
      <c r="E199" s="91"/>
      <c r="F199" s="90">
        <f t="shared" si="18"/>
        <v>0</v>
      </c>
    </row>
    <row r="200" spans="1:6" ht="31.5">
      <c r="A200" s="60">
        <v>160</v>
      </c>
      <c r="B200" s="2" t="s">
        <v>236</v>
      </c>
      <c r="C200" s="6" t="s">
        <v>117</v>
      </c>
      <c r="D200" s="19">
        <v>18</v>
      </c>
      <c r="E200" s="91"/>
      <c r="F200" s="92">
        <f t="shared" si="18"/>
        <v>0</v>
      </c>
    </row>
    <row r="201" spans="1:6" ht="31.5">
      <c r="A201" s="60">
        <v>161</v>
      </c>
      <c r="B201" s="2" t="s">
        <v>119</v>
      </c>
      <c r="C201" s="6" t="s">
        <v>117</v>
      </c>
      <c r="D201" s="19">
        <v>12</v>
      </c>
      <c r="E201" s="91"/>
      <c r="F201" s="90">
        <f t="shared" si="18"/>
        <v>0</v>
      </c>
    </row>
    <row r="202" spans="1:6" ht="16.5" customHeight="1">
      <c r="A202" s="60">
        <v>162</v>
      </c>
      <c r="B202" s="2" t="s">
        <v>120</v>
      </c>
      <c r="C202" s="6" t="s">
        <v>117</v>
      </c>
      <c r="D202" s="19">
        <v>12</v>
      </c>
      <c r="E202" s="91"/>
      <c r="F202" s="90">
        <f t="shared" si="18"/>
        <v>0</v>
      </c>
    </row>
    <row r="203" spans="1:6" ht="31.5">
      <c r="A203" s="60">
        <v>163</v>
      </c>
      <c r="B203" s="2" t="s">
        <v>121</v>
      </c>
      <c r="C203" s="6" t="s">
        <v>117</v>
      </c>
      <c r="D203" s="19">
        <v>3</v>
      </c>
      <c r="E203" s="91"/>
      <c r="F203" s="90">
        <f t="shared" si="18"/>
        <v>0</v>
      </c>
    </row>
    <row r="204" spans="1:6" ht="31.5">
      <c r="A204" s="60">
        <v>164</v>
      </c>
      <c r="B204" s="2" t="s">
        <v>122</v>
      </c>
      <c r="C204" s="6" t="s">
        <v>117</v>
      </c>
      <c r="D204" s="19">
        <v>4</v>
      </c>
      <c r="E204" s="91"/>
      <c r="F204" s="90">
        <f t="shared" si="18"/>
        <v>0</v>
      </c>
    </row>
    <row r="205" spans="1:6" ht="31.5">
      <c r="A205" s="60">
        <v>165</v>
      </c>
      <c r="B205" s="2" t="s">
        <v>123</v>
      </c>
      <c r="C205" s="6" t="s">
        <v>117</v>
      </c>
      <c r="D205" s="19">
        <v>3</v>
      </c>
      <c r="E205" s="91"/>
      <c r="F205" s="90">
        <f t="shared" si="18"/>
        <v>0</v>
      </c>
    </row>
    <row r="206" spans="1:6" ht="31.5">
      <c r="A206" s="60">
        <v>166</v>
      </c>
      <c r="B206" s="2" t="s">
        <v>124</v>
      </c>
      <c r="C206" s="6" t="s">
        <v>117</v>
      </c>
      <c r="D206" s="19">
        <v>4</v>
      </c>
      <c r="E206" s="91"/>
      <c r="F206" s="90">
        <f t="shared" si="18"/>
        <v>0</v>
      </c>
    </row>
    <row r="207" spans="1:6" ht="31.5">
      <c r="A207" s="60">
        <v>167</v>
      </c>
      <c r="B207" s="2" t="s">
        <v>125</v>
      </c>
      <c r="C207" s="6" t="s">
        <v>19</v>
      </c>
      <c r="D207" s="19">
        <v>120</v>
      </c>
      <c r="E207" s="91"/>
      <c r="F207" s="90">
        <f t="shared" si="18"/>
        <v>0</v>
      </c>
    </row>
    <row r="208" spans="1:6" ht="31.5">
      <c r="A208" s="60">
        <v>168</v>
      </c>
      <c r="B208" s="2" t="s">
        <v>126</v>
      </c>
      <c r="C208" s="6" t="s">
        <v>19</v>
      </c>
      <c r="D208" s="19">
        <v>120</v>
      </c>
      <c r="E208" s="91"/>
      <c r="F208" s="90">
        <f t="shared" si="18"/>
        <v>0</v>
      </c>
    </row>
    <row r="209" spans="1:6" ht="17.25" customHeight="1">
      <c r="A209" s="60">
        <v>169</v>
      </c>
      <c r="B209" s="2" t="s">
        <v>127</v>
      </c>
      <c r="C209" s="6" t="s">
        <v>16</v>
      </c>
      <c r="D209" s="19">
        <v>12</v>
      </c>
      <c r="E209" s="91"/>
      <c r="F209" s="90">
        <f t="shared" si="18"/>
        <v>0</v>
      </c>
    </row>
    <row r="210" spans="1:6" ht="31.5">
      <c r="A210" s="60">
        <v>170</v>
      </c>
      <c r="B210" s="2" t="s">
        <v>128</v>
      </c>
      <c r="C210" s="6" t="s">
        <v>19</v>
      </c>
      <c r="D210" s="19">
        <v>35</v>
      </c>
      <c r="E210" s="91"/>
      <c r="F210" s="90">
        <f t="shared" si="18"/>
        <v>0</v>
      </c>
    </row>
    <row r="211" spans="1:6" ht="31.5">
      <c r="A211" s="60">
        <v>171</v>
      </c>
      <c r="B211" s="4" t="s">
        <v>129</v>
      </c>
      <c r="C211" s="8" t="s">
        <v>16</v>
      </c>
      <c r="D211" s="21">
        <v>3</v>
      </c>
      <c r="E211" s="91"/>
      <c r="F211" s="90">
        <f t="shared" si="18"/>
        <v>0</v>
      </c>
    </row>
    <row r="212" spans="1:6" ht="18.75" customHeight="1">
      <c r="A212" s="60">
        <v>172</v>
      </c>
      <c r="B212" s="2" t="s">
        <v>130</v>
      </c>
      <c r="C212" s="6" t="s">
        <v>16</v>
      </c>
      <c r="D212" s="19">
        <v>3</v>
      </c>
      <c r="E212" s="91"/>
      <c r="F212" s="90">
        <f t="shared" si="18"/>
        <v>0</v>
      </c>
    </row>
    <row r="213" spans="1:6" ht="31.5">
      <c r="A213" s="60">
        <v>173</v>
      </c>
      <c r="B213" s="2" t="s">
        <v>131</v>
      </c>
      <c r="C213" s="6" t="s">
        <v>16</v>
      </c>
      <c r="D213" s="19">
        <v>4</v>
      </c>
      <c r="E213" s="91"/>
      <c r="F213" s="90">
        <f t="shared" si="18"/>
        <v>0</v>
      </c>
    </row>
    <row r="214" spans="1:6" ht="31.5">
      <c r="A214" s="60">
        <v>174</v>
      </c>
      <c r="B214" s="2" t="s">
        <v>132</v>
      </c>
      <c r="C214" s="6" t="s">
        <v>16</v>
      </c>
      <c r="D214" s="19">
        <v>4</v>
      </c>
      <c r="E214" s="91"/>
      <c r="F214" s="90">
        <f t="shared" si="18"/>
        <v>0</v>
      </c>
    </row>
    <row r="215" spans="1:6" ht="31.5">
      <c r="A215" s="60">
        <v>175</v>
      </c>
      <c r="B215" s="2" t="s">
        <v>133</v>
      </c>
      <c r="C215" s="6" t="s">
        <v>16</v>
      </c>
      <c r="D215" s="19">
        <v>9</v>
      </c>
      <c r="E215" s="91"/>
      <c r="F215" s="90">
        <f t="shared" si="18"/>
        <v>0</v>
      </c>
    </row>
    <row r="216" spans="1:6" ht="31.5">
      <c r="A216" s="60">
        <v>176</v>
      </c>
      <c r="B216" s="2" t="s">
        <v>134</v>
      </c>
      <c r="C216" s="6" t="s">
        <v>16</v>
      </c>
      <c r="D216" s="19">
        <v>9</v>
      </c>
      <c r="E216" s="91"/>
      <c r="F216" s="90">
        <f t="shared" si="18"/>
        <v>0</v>
      </c>
    </row>
    <row r="217" spans="1:6" ht="31.5">
      <c r="A217" s="60">
        <v>177</v>
      </c>
      <c r="B217" s="2" t="s">
        <v>135</v>
      </c>
      <c r="C217" s="6" t="s">
        <v>16</v>
      </c>
      <c r="D217" s="19">
        <v>4</v>
      </c>
      <c r="E217" s="91"/>
      <c r="F217" s="90">
        <f t="shared" si="18"/>
        <v>0</v>
      </c>
    </row>
    <row r="218" spans="1:6" ht="32.25" thickBot="1">
      <c r="A218" s="61">
        <v>178</v>
      </c>
      <c r="B218" s="22" t="s">
        <v>136</v>
      </c>
      <c r="C218" s="12" t="s">
        <v>16</v>
      </c>
      <c r="D218" s="20">
        <v>4</v>
      </c>
      <c r="E218" s="93"/>
      <c r="F218" s="90">
        <f t="shared" si="18"/>
        <v>0</v>
      </c>
    </row>
    <row r="219" spans="1:6" ht="30" customHeight="1" thickBot="1">
      <c r="A219" s="67"/>
      <c r="B219" s="130" t="s">
        <v>137</v>
      </c>
      <c r="C219" s="131"/>
      <c r="D219" s="132"/>
      <c r="E219" s="69"/>
      <c r="F219" s="70"/>
    </row>
    <row r="220" spans="1:6" ht="64.5" customHeight="1">
      <c r="A220" s="59">
        <v>180</v>
      </c>
      <c r="B220" s="34" t="s">
        <v>227</v>
      </c>
      <c r="C220" s="31" t="s">
        <v>117</v>
      </c>
      <c r="D220" s="33">
        <v>1</v>
      </c>
      <c r="E220" s="89"/>
      <c r="F220" s="90">
        <f>D220*E220</f>
        <v>0</v>
      </c>
    </row>
    <row r="221" spans="1:6" ht="31.5">
      <c r="A221" s="60">
        <v>181</v>
      </c>
      <c r="B221" s="2" t="s">
        <v>138</v>
      </c>
      <c r="C221" s="6" t="s">
        <v>117</v>
      </c>
      <c r="D221" s="19">
        <v>2</v>
      </c>
      <c r="E221" s="91"/>
      <c r="F221" s="90">
        <f t="shared" ref="F221:F226" si="19">D221*E221</f>
        <v>0</v>
      </c>
    </row>
    <row r="222" spans="1:6" ht="31.5">
      <c r="A222" s="60">
        <v>182</v>
      </c>
      <c r="B222" s="2" t="s">
        <v>139</v>
      </c>
      <c r="C222" s="6" t="s">
        <v>117</v>
      </c>
      <c r="D222" s="19">
        <v>2</v>
      </c>
      <c r="E222" s="91"/>
      <c r="F222" s="90">
        <f t="shared" si="19"/>
        <v>0</v>
      </c>
    </row>
    <row r="223" spans="1:6" ht="66.75" customHeight="1">
      <c r="A223" s="60">
        <v>183</v>
      </c>
      <c r="B223" s="2" t="s">
        <v>140</v>
      </c>
      <c r="C223" s="6" t="s">
        <v>117</v>
      </c>
      <c r="D223" s="19">
        <v>2</v>
      </c>
      <c r="E223" s="91"/>
      <c r="F223" s="92">
        <f t="shared" si="19"/>
        <v>0</v>
      </c>
    </row>
    <row r="224" spans="1:6" ht="47.25">
      <c r="A224" s="60">
        <v>184</v>
      </c>
      <c r="B224" s="2" t="s">
        <v>141</v>
      </c>
      <c r="C224" s="6" t="s">
        <v>19</v>
      </c>
      <c r="D224" s="19">
        <v>50</v>
      </c>
      <c r="E224" s="91"/>
      <c r="F224" s="90">
        <f t="shared" si="19"/>
        <v>0</v>
      </c>
    </row>
    <row r="225" spans="1:6" ht="36.75" customHeight="1">
      <c r="A225" s="60">
        <v>185</v>
      </c>
      <c r="B225" s="2" t="s">
        <v>142</v>
      </c>
      <c r="C225" s="6" t="s">
        <v>19</v>
      </c>
      <c r="D225" s="19">
        <v>21</v>
      </c>
      <c r="E225" s="91"/>
      <c r="F225" s="90">
        <f t="shared" si="19"/>
        <v>0</v>
      </c>
    </row>
    <row r="226" spans="1:6" ht="48.75" customHeight="1" thickBot="1">
      <c r="A226" s="61">
        <v>186</v>
      </c>
      <c r="B226" s="22" t="s">
        <v>143</v>
      </c>
      <c r="C226" s="12" t="s">
        <v>19</v>
      </c>
      <c r="D226" s="20">
        <v>6</v>
      </c>
      <c r="E226" s="93"/>
      <c r="F226" s="90">
        <f t="shared" si="19"/>
        <v>0</v>
      </c>
    </row>
    <row r="227" spans="1:6" ht="16.5" thickBot="1">
      <c r="A227" s="67"/>
      <c r="B227" s="68" t="s">
        <v>234</v>
      </c>
      <c r="C227" s="69"/>
      <c r="D227" s="81"/>
      <c r="E227" s="81"/>
      <c r="F227" s="82"/>
    </row>
    <row r="228" spans="1:6" ht="47.25">
      <c r="A228" s="59">
        <v>187</v>
      </c>
      <c r="B228" s="39" t="s">
        <v>144</v>
      </c>
      <c r="C228" s="32" t="s">
        <v>16</v>
      </c>
      <c r="D228" s="35">
        <v>1</v>
      </c>
      <c r="E228" s="89"/>
      <c r="F228" s="90">
        <f>D228*E228</f>
        <v>0</v>
      </c>
    </row>
    <row r="229" spans="1:6" ht="31.5">
      <c r="A229" s="60">
        <v>188</v>
      </c>
      <c r="B229" s="9" t="s">
        <v>145</v>
      </c>
      <c r="C229" s="1" t="s">
        <v>16</v>
      </c>
      <c r="D229" s="18">
        <v>80</v>
      </c>
      <c r="E229" s="91"/>
      <c r="F229" s="90">
        <f t="shared" ref="F229:F233" si="20">D229*E229</f>
        <v>0</v>
      </c>
    </row>
    <row r="230" spans="1:6" ht="15.75">
      <c r="A230" s="60">
        <v>189</v>
      </c>
      <c r="B230" s="9" t="s">
        <v>146</v>
      </c>
      <c r="C230" s="1" t="s">
        <v>16</v>
      </c>
      <c r="D230" s="18">
        <v>7</v>
      </c>
      <c r="E230" s="91"/>
      <c r="F230" s="90">
        <f t="shared" si="20"/>
        <v>0</v>
      </c>
    </row>
    <row r="231" spans="1:6" ht="31.5">
      <c r="A231" s="60">
        <v>190</v>
      </c>
      <c r="B231" s="9" t="s">
        <v>147</v>
      </c>
      <c r="C231" s="1" t="s">
        <v>16</v>
      </c>
      <c r="D231" s="18">
        <v>4</v>
      </c>
      <c r="E231" s="91"/>
      <c r="F231" s="90">
        <f t="shared" si="20"/>
        <v>0</v>
      </c>
    </row>
    <row r="232" spans="1:6" ht="31.5">
      <c r="A232" s="60">
        <v>191</v>
      </c>
      <c r="B232" s="2" t="s">
        <v>148</v>
      </c>
      <c r="C232" s="1" t="s">
        <v>19</v>
      </c>
      <c r="D232" s="18">
        <v>850</v>
      </c>
      <c r="E232" s="91"/>
      <c r="F232" s="90">
        <f t="shared" si="20"/>
        <v>0</v>
      </c>
    </row>
    <row r="233" spans="1:6" ht="48" thickBot="1">
      <c r="A233" s="61">
        <v>192</v>
      </c>
      <c r="B233" s="22" t="s">
        <v>149</v>
      </c>
      <c r="C233" s="11" t="s">
        <v>3</v>
      </c>
      <c r="D233" s="23">
        <v>37.119999999999997</v>
      </c>
      <c r="E233" s="93"/>
      <c r="F233" s="90">
        <f t="shared" si="20"/>
        <v>0</v>
      </c>
    </row>
    <row r="234" spans="1:6" ht="36.75" customHeight="1" thickBot="1">
      <c r="A234" s="141" t="s">
        <v>237</v>
      </c>
      <c r="B234" s="142"/>
      <c r="C234" s="142"/>
      <c r="D234" s="142"/>
      <c r="E234" s="143"/>
      <c r="F234" s="111">
        <f>SUM(F12:F233)</f>
        <v>0</v>
      </c>
    </row>
    <row r="235" spans="1:6" ht="18" thickBot="1">
      <c r="A235" s="24"/>
      <c r="B235" s="146"/>
      <c r="C235" s="146"/>
      <c r="D235" s="146"/>
      <c r="E235" s="25"/>
      <c r="F235" s="26"/>
    </row>
    <row r="236" spans="1:6" ht="31.5" customHeight="1" thickBot="1">
      <c r="A236" s="138" t="s">
        <v>241</v>
      </c>
      <c r="B236" s="139"/>
      <c r="C236" s="139"/>
      <c r="D236" s="139"/>
      <c r="E236" s="139"/>
      <c r="F236" s="140"/>
    </row>
    <row r="237" spans="1:6" ht="16.5" thickBot="1">
      <c r="A237" s="75"/>
      <c r="B237" s="76" t="s">
        <v>150</v>
      </c>
      <c r="C237" s="77"/>
      <c r="D237" s="77"/>
      <c r="E237" s="77"/>
      <c r="F237" s="78"/>
    </row>
    <row r="238" spans="1:6" ht="31.5">
      <c r="A238" s="63">
        <v>1</v>
      </c>
      <c r="B238" s="34" t="s">
        <v>151</v>
      </c>
      <c r="C238" s="32" t="s">
        <v>152</v>
      </c>
      <c r="D238" s="33">
        <v>6</v>
      </c>
      <c r="E238" s="89"/>
      <c r="F238" s="90">
        <f>D238*E238</f>
        <v>0</v>
      </c>
    </row>
    <row r="239" spans="1:6" ht="31.5">
      <c r="A239" s="64">
        <v>2</v>
      </c>
      <c r="B239" s="2" t="s">
        <v>153</v>
      </c>
      <c r="C239" s="6" t="s">
        <v>154</v>
      </c>
      <c r="D239" s="19">
        <v>380</v>
      </c>
      <c r="E239" s="91"/>
      <c r="F239" s="90">
        <f t="shared" ref="F239:F302" si="21">D239*E239</f>
        <v>0</v>
      </c>
    </row>
    <row r="240" spans="1:6" ht="18.75">
      <c r="A240" s="64">
        <v>3</v>
      </c>
      <c r="B240" s="5" t="s">
        <v>155</v>
      </c>
      <c r="C240" s="6" t="s">
        <v>154</v>
      </c>
      <c r="D240" s="19">
        <v>380</v>
      </c>
      <c r="E240" s="91"/>
      <c r="F240" s="90">
        <f t="shared" si="21"/>
        <v>0</v>
      </c>
    </row>
    <row r="241" spans="1:6" ht="63.75" thickBot="1">
      <c r="A241" s="65">
        <v>4</v>
      </c>
      <c r="B241" s="22" t="s">
        <v>156</v>
      </c>
      <c r="C241" s="11" t="s">
        <v>152</v>
      </c>
      <c r="D241" s="23">
        <v>7</v>
      </c>
      <c r="E241" s="93"/>
      <c r="F241" s="110">
        <f t="shared" si="21"/>
        <v>0</v>
      </c>
    </row>
    <row r="242" spans="1:6" ht="16.5" thickBot="1">
      <c r="A242" s="75"/>
      <c r="B242" s="76" t="s">
        <v>157</v>
      </c>
      <c r="C242" s="77"/>
      <c r="D242" s="83"/>
      <c r="E242" s="83"/>
      <c r="F242" s="114"/>
    </row>
    <row r="243" spans="1:6" ht="31.5">
      <c r="A243" s="63">
        <v>5</v>
      </c>
      <c r="B243" s="34" t="s">
        <v>158</v>
      </c>
      <c r="C243" s="31" t="s">
        <v>152</v>
      </c>
      <c r="D243" s="33">
        <v>237</v>
      </c>
      <c r="E243" s="89"/>
      <c r="F243" s="90">
        <f t="shared" si="21"/>
        <v>0</v>
      </c>
    </row>
    <row r="244" spans="1:6" ht="31.5">
      <c r="A244" s="64">
        <v>6</v>
      </c>
      <c r="B244" s="2" t="s">
        <v>159</v>
      </c>
      <c r="C244" s="6" t="s">
        <v>152</v>
      </c>
      <c r="D244" s="19">
        <v>553</v>
      </c>
      <c r="E244" s="91"/>
      <c r="F244" s="90">
        <f t="shared" si="21"/>
        <v>0</v>
      </c>
    </row>
    <row r="245" spans="1:6" ht="47.25">
      <c r="A245" s="64">
        <v>7</v>
      </c>
      <c r="B245" s="2" t="s">
        <v>160</v>
      </c>
      <c r="C245" s="1" t="s">
        <v>152</v>
      </c>
      <c r="D245" s="18">
        <v>63</v>
      </c>
      <c r="E245" s="91"/>
      <c r="F245" s="90">
        <f t="shared" si="21"/>
        <v>0</v>
      </c>
    </row>
    <row r="246" spans="1:6" ht="31.5">
      <c r="A246" s="64">
        <v>8</v>
      </c>
      <c r="B246" s="2" t="s">
        <v>161</v>
      </c>
      <c r="C246" s="1" t="s">
        <v>99</v>
      </c>
      <c r="D246" s="18">
        <v>1323</v>
      </c>
      <c r="E246" s="91"/>
      <c r="F246" s="92">
        <f t="shared" si="21"/>
        <v>0</v>
      </c>
    </row>
    <row r="247" spans="1:6" ht="51.75" customHeight="1">
      <c r="A247" s="64">
        <v>9</v>
      </c>
      <c r="B247" s="2" t="s">
        <v>162</v>
      </c>
      <c r="C247" s="6" t="s">
        <v>152</v>
      </c>
      <c r="D247" s="19">
        <v>84</v>
      </c>
      <c r="E247" s="91"/>
      <c r="F247" s="90">
        <f t="shared" si="21"/>
        <v>0</v>
      </c>
    </row>
    <row r="248" spans="1:6" ht="47.25" customHeight="1">
      <c r="A248" s="64">
        <v>10</v>
      </c>
      <c r="B248" s="2" t="s">
        <v>226</v>
      </c>
      <c r="C248" s="6" t="s">
        <v>3</v>
      </c>
      <c r="D248" s="18">
        <v>430</v>
      </c>
      <c r="E248" s="91"/>
      <c r="F248" s="90">
        <f t="shared" si="21"/>
        <v>0</v>
      </c>
    </row>
    <row r="249" spans="1:6" ht="47.25" customHeight="1">
      <c r="A249" s="64">
        <v>11</v>
      </c>
      <c r="B249" s="2" t="s">
        <v>163</v>
      </c>
      <c r="C249" s="1" t="s">
        <v>152</v>
      </c>
      <c r="D249" s="18">
        <v>95</v>
      </c>
      <c r="E249" s="91"/>
      <c r="F249" s="90">
        <f t="shared" si="21"/>
        <v>0</v>
      </c>
    </row>
    <row r="250" spans="1:6" ht="47.25">
      <c r="A250" s="64">
        <v>12</v>
      </c>
      <c r="B250" s="2" t="s">
        <v>164</v>
      </c>
      <c r="C250" s="1" t="s">
        <v>19</v>
      </c>
      <c r="D250" s="18">
        <v>647</v>
      </c>
      <c r="E250" s="91"/>
      <c r="F250" s="90">
        <f t="shared" si="21"/>
        <v>0</v>
      </c>
    </row>
    <row r="251" spans="1:6" ht="15.75">
      <c r="A251" s="64">
        <v>13</v>
      </c>
      <c r="B251" s="9" t="s">
        <v>165</v>
      </c>
      <c r="C251" s="6" t="s">
        <v>3</v>
      </c>
      <c r="D251" s="19">
        <v>208</v>
      </c>
      <c r="E251" s="91"/>
      <c r="F251" s="90">
        <f t="shared" si="21"/>
        <v>0</v>
      </c>
    </row>
    <row r="252" spans="1:6" ht="18.75" customHeight="1">
      <c r="A252" s="64">
        <v>14</v>
      </c>
      <c r="B252" s="9" t="s">
        <v>166</v>
      </c>
      <c r="C252" s="6" t="s">
        <v>3</v>
      </c>
      <c r="D252" s="19">
        <v>376</v>
      </c>
      <c r="E252" s="91"/>
      <c r="F252" s="90">
        <f t="shared" si="21"/>
        <v>0</v>
      </c>
    </row>
    <row r="253" spans="1:6" ht="15.75">
      <c r="A253" s="64">
        <v>15</v>
      </c>
      <c r="B253" s="9" t="s">
        <v>167</v>
      </c>
      <c r="C253" s="6" t="s">
        <v>3</v>
      </c>
      <c r="D253" s="19">
        <v>376</v>
      </c>
      <c r="E253" s="91"/>
      <c r="F253" s="90">
        <f t="shared" si="21"/>
        <v>0</v>
      </c>
    </row>
    <row r="254" spans="1:6" ht="15.75">
      <c r="A254" s="64">
        <v>16</v>
      </c>
      <c r="B254" s="9" t="s">
        <v>168</v>
      </c>
      <c r="C254" s="6" t="s">
        <v>3</v>
      </c>
      <c r="D254" s="19">
        <v>376</v>
      </c>
      <c r="E254" s="91"/>
      <c r="F254" s="90">
        <f t="shared" si="21"/>
        <v>0</v>
      </c>
    </row>
    <row r="255" spans="1:6" ht="15.75">
      <c r="A255" s="64">
        <v>17</v>
      </c>
      <c r="B255" s="9" t="s">
        <v>169</v>
      </c>
      <c r="C255" s="6" t="s">
        <v>3</v>
      </c>
      <c r="D255" s="19">
        <v>376</v>
      </c>
      <c r="E255" s="91"/>
      <c r="F255" s="90">
        <f t="shared" si="21"/>
        <v>0</v>
      </c>
    </row>
    <row r="256" spans="1:6" ht="15.75">
      <c r="A256" s="64">
        <v>18</v>
      </c>
      <c r="B256" s="9" t="s">
        <v>170</v>
      </c>
      <c r="C256" s="6" t="s">
        <v>3</v>
      </c>
      <c r="D256" s="19">
        <v>376</v>
      </c>
      <c r="E256" s="91"/>
      <c r="F256" s="90">
        <f t="shared" si="21"/>
        <v>0</v>
      </c>
    </row>
    <row r="257" spans="1:6" ht="15.75">
      <c r="A257" s="64">
        <v>19</v>
      </c>
      <c r="B257" s="9" t="s">
        <v>171</v>
      </c>
      <c r="C257" s="6" t="s">
        <v>3</v>
      </c>
      <c r="D257" s="19">
        <v>564</v>
      </c>
      <c r="E257" s="91"/>
      <c r="F257" s="90">
        <f t="shared" si="21"/>
        <v>0</v>
      </c>
    </row>
    <row r="258" spans="1:6" ht="31.5">
      <c r="A258" s="64">
        <v>20</v>
      </c>
      <c r="B258" s="9" t="s">
        <v>172</v>
      </c>
      <c r="C258" s="1" t="s">
        <v>152</v>
      </c>
      <c r="D258" s="18">
        <v>172</v>
      </c>
      <c r="E258" s="91"/>
      <c r="F258" s="90">
        <f t="shared" si="21"/>
        <v>0</v>
      </c>
    </row>
    <row r="259" spans="1:6" ht="18" customHeight="1">
      <c r="A259" s="64">
        <v>21</v>
      </c>
      <c r="B259" s="9" t="s">
        <v>173</v>
      </c>
      <c r="C259" s="1" t="s">
        <v>19</v>
      </c>
      <c r="D259" s="18">
        <v>215</v>
      </c>
      <c r="E259" s="91"/>
      <c r="F259" s="90">
        <f t="shared" si="21"/>
        <v>0</v>
      </c>
    </row>
    <row r="260" spans="1:6" ht="18.75" customHeight="1">
      <c r="A260" s="64">
        <v>22</v>
      </c>
      <c r="B260" s="9" t="s">
        <v>174</v>
      </c>
      <c r="C260" s="1" t="s">
        <v>16</v>
      </c>
      <c r="D260" s="18">
        <v>12</v>
      </c>
      <c r="E260" s="91"/>
      <c r="F260" s="90">
        <f t="shared" si="21"/>
        <v>0</v>
      </c>
    </row>
    <row r="261" spans="1:6" ht="20.25" customHeight="1" thickBot="1">
      <c r="A261" s="65">
        <v>23</v>
      </c>
      <c r="B261" s="27" t="s">
        <v>175</v>
      </c>
      <c r="C261" s="11" t="s">
        <v>3</v>
      </c>
      <c r="D261" s="23">
        <v>850</v>
      </c>
      <c r="E261" s="93"/>
      <c r="F261" s="110">
        <f t="shared" si="21"/>
        <v>0</v>
      </c>
    </row>
    <row r="262" spans="1:6" ht="16.5" thickBot="1">
      <c r="A262" s="75"/>
      <c r="B262" s="76" t="s">
        <v>176</v>
      </c>
      <c r="C262" s="77"/>
      <c r="D262" s="83"/>
      <c r="E262" s="83"/>
      <c r="F262" s="114"/>
    </row>
    <row r="263" spans="1:6" ht="36.75" customHeight="1">
      <c r="A263" s="63">
        <v>24</v>
      </c>
      <c r="B263" s="34" t="s">
        <v>177</v>
      </c>
      <c r="C263" s="32" t="s">
        <v>152</v>
      </c>
      <c r="D263" s="35">
        <v>27</v>
      </c>
      <c r="E263" s="89"/>
      <c r="F263" s="90">
        <f t="shared" si="21"/>
        <v>0</v>
      </c>
    </row>
    <row r="264" spans="1:6" ht="31.5">
      <c r="A264" s="64">
        <v>25</v>
      </c>
      <c r="B264" s="2" t="s">
        <v>161</v>
      </c>
      <c r="C264" s="1" t="s">
        <v>99</v>
      </c>
      <c r="D264" s="18">
        <v>432</v>
      </c>
      <c r="E264" s="91"/>
      <c r="F264" s="90">
        <f t="shared" si="21"/>
        <v>0</v>
      </c>
    </row>
    <row r="265" spans="1:6" ht="52.5" customHeight="1">
      <c r="A265" s="64">
        <v>26</v>
      </c>
      <c r="B265" s="2" t="s">
        <v>178</v>
      </c>
      <c r="C265" s="6" t="s">
        <v>152</v>
      </c>
      <c r="D265" s="19">
        <v>33.75</v>
      </c>
      <c r="E265" s="91"/>
      <c r="F265" s="90">
        <f t="shared" si="21"/>
        <v>0</v>
      </c>
    </row>
    <row r="266" spans="1:6" ht="33.75" customHeight="1">
      <c r="A266" s="64">
        <v>27</v>
      </c>
      <c r="B266" s="2" t="s">
        <v>179</v>
      </c>
      <c r="C266" s="1" t="s">
        <v>3</v>
      </c>
      <c r="D266" s="18">
        <v>135</v>
      </c>
      <c r="E266" s="91"/>
      <c r="F266" s="90">
        <f t="shared" si="21"/>
        <v>0</v>
      </c>
    </row>
    <row r="267" spans="1:6" ht="32.25" thickBot="1">
      <c r="A267" s="65">
        <v>28</v>
      </c>
      <c r="B267" s="22" t="s">
        <v>180</v>
      </c>
      <c r="C267" s="11" t="s">
        <v>117</v>
      </c>
      <c r="D267" s="23">
        <v>2</v>
      </c>
      <c r="E267" s="93"/>
      <c r="F267" s="110">
        <f t="shared" si="21"/>
        <v>0</v>
      </c>
    </row>
    <row r="268" spans="1:6" ht="16.5" thickBot="1">
      <c r="A268" s="75"/>
      <c r="B268" s="76" t="s">
        <v>181</v>
      </c>
      <c r="C268" s="77"/>
      <c r="D268" s="83"/>
      <c r="E268" s="83"/>
      <c r="F268" s="114"/>
    </row>
    <row r="269" spans="1:6" ht="31.5">
      <c r="A269" s="63">
        <v>29</v>
      </c>
      <c r="B269" s="34" t="s">
        <v>221</v>
      </c>
      <c r="C269" s="32" t="s">
        <v>152</v>
      </c>
      <c r="D269" s="35">
        <v>121.6</v>
      </c>
      <c r="E269" s="89"/>
      <c r="F269" s="90">
        <f t="shared" si="21"/>
        <v>0</v>
      </c>
    </row>
    <row r="270" spans="1:6" ht="31.5">
      <c r="A270" s="64">
        <v>30</v>
      </c>
      <c r="B270" s="2" t="s">
        <v>161</v>
      </c>
      <c r="C270" s="1" t="s">
        <v>99</v>
      </c>
      <c r="D270" s="18">
        <v>1945.6</v>
      </c>
      <c r="E270" s="91"/>
      <c r="F270" s="90">
        <f t="shared" si="21"/>
        <v>0</v>
      </c>
    </row>
    <row r="271" spans="1:6" ht="47.25">
      <c r="A271" s="64">
        <v>31</v>
      </c>
      <c r="B271" s="2" t="s">
        <v>222</v>
      </c>
      <c r="C271" s="6" t="s">
        <v>152</v>
      </c>
      <c r="D271" s="19">
        <v>121.6</v>
      </c>
      <c r="E271" s="91"/>
      <c r="F271" s="90">
        <f t="shared" si="21"/>
        <v>0</v>
      </c>
    </row>
    <row r="272" spans="1:6" ht="31.5" customHeight="1">
      <c r="A272" s="64">
        <v>32</v>
      </c>
      <c r="B272" s="2" t="s">
        <v>223</v>
      </c>
      <c r="C272" s="1" t="s">
        <v>3</v>
      </c>
      <c r="D272" s="18">
        <v>608</v>
      </c>
      <c r="E272" s="91"/>
      <c r="F272" s="92">
        <f t="shared" si="21"/>
        <v>0</v>
      </c>
    </row>
    <row r="273" spans="1:6" ht="67.5" customHeight="1">
      <c r="A273" s="64">
        <v>33</v>
      </c>
      <c r="B273" s="4" t="s">
        <v>182</v>
      </c>
      <c r="C273" s="1" t="s">
        <v>16</v>
      </c>
      <c r="D273" s="18">
        <v>16</v>
      </c>
      <c r="E273" s="91"/>
      <c r="F273" s="90">
        <f t="shared" si="21"/>
        <v>0</v>
      </c>
    </row>
    <row r="274" spans="1:6" ht="95.25" customHeight="1">
      <c r="A274" s="64">
        <v>34</v>
      </c>
      <c r="B274" s="4" t="s">
        <v>183</v>
      </c>
      <c r="C274" s="1" t="s">
        <v>16</v>
      </c>
      <c r="D274" s="18">
        <v>17</v>
      </c>
      <c r="E274" s="91"/>
      <c r="F274" s="90">
        <f t="shared" si="21"/>
        <v>0</v>
      </c>
    </row>
    <row r="275" spans="1:6" ht="99.75" customHeight="1">
      <c r="A275" s="64">
        <v>35</v>
      </c>
      <c r="B275" s="4" t="s">
        <v>224</v>
      </c>
      <c r="C275" s="6" t="s">
        <v>16</v>
      </c>
      <c r="D275" s="19">
        <v>1</v>
      </c>
      <c r="E275" s="91"/>
      <c r="F275" s="90">
        <f t="shared" si="21"/>
        <v>0</v>
      </c>
    </row>
    <row r="276" spans="1:6" ht="80.25" customHeight="1">
      <c r="A276" s="64">
        <v>36</v>
      </c>
      <c r="B276" s="4" t="s">
        <v>184</v>
      </c>
      <c r="C276" s="6" t="s">
        <v>16</v>
      </c>
      <c r="D276" s="19">
        <v>1</v>
      </c>
      <c r="E276" s="91"/>
      <c r="F276" s="90">
        <f t="shared" si="21"/>
        <v>0</v>
      </c>
    </row>
    <row r="277" spans="1:6" ht="78.75">
      <c r="A277" s="64">
        <v>37</v>
      </c>
      <c r="B277" s="4" t="s">
        <v>185</v>
      </c>
      <c r="C277" s="6" t="s">
        <v>16</v>
      </c>
      <c r="D277" s="19">
        <v>2</v>
      </c>
      <c r="E277" s="91"/>
      <c r="F277" s="90">
        <f t="shared" si="21"/>
        <v>0</v>
      </c>
    </row>
    <row r="278" spans="1:6" ht="84.75" customHeight="1">
      <c r="A278" s="64">
        <v>38</v>
      </c>
      <c r="B278" s="4" t="s">
        <v>186</v>
      </c>
      <c r="C278" s="6" t="s">
        <v>16</v>
      </c>
      <c r="D278" s="19">
        <v>1</v>
      </c>
      <c r="E278" s="91"/>
      <c r="F278" s="90">
        <f t="shared" si="21"/>
        <v>0</v>
      </c>
    </row>
    <row r="279" spans="1:6" ht="150" customHeight="1">
      <c r="A279" s="64">
        <v>39</v>
      </c>
      <c r="B279" s="4" t="s">
        <v>187</v>
      </c>
      <c r="C279" s="6" t="s">
        <v>16</v>
      </c>
      <c r="D279" s="19">
        <v>1</v>
      </c>
      <c r="E279" s="91"/>
      <c r="F279" s="90">
        <f t="shared" si="21"/>
        <v>0</v>
      </c>
    </row>
    <row r="280" spans="1:6" ht="99.75" customHeight="1">
      <c r="A280" s="64">
        <v>40</v>
      </c>
      <c r="B280" s="4" t="s">
        <v>188</v>
      </c>
      <c r="C280" s="6" t="s">
        <v>16</v>
      </c>
      <c r="D280" s="19">
        <v>1</v>
      </c>
      <c r="E280" s="91"/>
      <c r="F280" s="90">
        <f t="shared" si="21"/>
        <v>0</v>
      </c>
    </row>
    <row r="281" spans="1:6" ht="78.75" customHeight="1">
      <c r="A281" s="64">
        <v>41</v>
      </c>
      <c r="B281" s="4" t="s">
        <v>189</v>
      </c>
      <c r="C281" s="6" t="s">
        <v>16</v>
      </c>
      <c r="D281" s="19">
        <v>1</v>
      </c>
      <c r="E281" s="91"/>
      <c r="F281" s="90">
        <f t="shared" si="21"/>
        <v>0</v>
      </c>
    </row>
    <row r="282" spans="1:6" ht="129.75" customHeight="1">
      <c r="A282" s="64">
        <v>42</v>
      </c>
      <c r="B282" s="4" t="s">
        <v>190</v>
      </c>
      <c r="C282" s="6" t="s">
        <v>16</v>
      </c>
      <c r="D282" s="19">
        <v>1</v>
      </c>
      <c r="E282" s="91"/>
      <c r="F282" s="90">
        <f t="shared" si="21"/>
        <v>0</v>
      </c>
    </row>
    <row r="283" spans="1:6" ht="94.5">
      <c r="A283" s="64">
        <v>43</v>
      </c>
      <c r="B283" s="4" t="s">
        <v>191</v>
      </c>
      <c r="C283" s="6" t="s">
        <v>16</v>
      </c>
      <c r="D283" s="19">
        <v>1</v>
      </c>
      <c r="E283" s="91"/>
      <c r="F283" s="90">
        <f t="shared" si="21"/>
        <v>0</v>
      </c>
    </row>
    <row r="284" spans="1:6" ht="96" customHeight="1">
      <c r="A284" s="64">
        <v>44</v>
      </c>
      <c r="B284" s="4" t="s">
        <v>192</v>
      </c>
      <c r="C284" s="6" t="s">
        <v>16</v>
      </c>
      <c r="D284" s="19">
        <v>1</v>
      </c>
      <c r="E284" s="91"/>
      <c r="F284" s="90">
        <f t="shared" si="21"/>
        <v>0</v>
      </c>
    </row>
    <row r="285" spans="1:6" ht="83.25" customHeight="1">
      <c r="A285" s="64">
        <v>45</v>
      </c>
      <c r="B285" s="4" t="s">
        <v>193</v>
      </c>
      <c r="C285" s="6" t="s">
        <v>16</v>
      </c>
      <c r="D285" s="19">
        <v>2</v>
      </c>
      <c r="E285" s="91"/>
      <c r="F285" s="90">
        <f t="shared" si="21"/>
        <v>0</v>
      </c>
    </row>
    <row r="286" spans="1:6" ht="78.75">
      <c r="A286" s="64">
        <v>46</v>
      </c>
      <c r="B286" s="4" t="s">
        <v>225</v>
      </c>
      <c r="C286" s="6" t="s">
        <v>16</v>
      </c>
      <c r="D286" s="19">
        <v>3</v>
      </c>
      <c r="E286" s="91"/>
      <c r="F286" s="90">
        <f t="shared" si="21"/>
        <v>0</v>
      </c>
    </row>
    <row r="287" spans="1:6" ht="84.75" customHeight="1">
      <c r="A287" s="64">
        <v>47</v>
      </c>
      <c r="B287" s="4" t="s">
        <v>194</v>
      </c>
      <c r="C287" s="6" t="s">
        <v>16</v>
      </c>
      <c r="D287" s="19">
        <v>1</v>
      </c>
      <c r="E287" s="91"/>
      <c r="F287" s="90">
        <f t="shared" si="21"/>
        <v>0</v>
      </c>
    </row>
    <row r="288" spans="1:6" ht="83.25" customHeight="1">
      <c r="A288" s="64">
        <v>48</v>
      </c>
      <c r="B288" s="4" t="s">
        <v>195</v>
      </c>
      <c r="C288" s="6" t="s">
        <v>16</v>
      </c>
      <c r="D288" s="19">
        <v>3</v>
      </c>
      <c r="E288" s="91"/>
      <c r="F288" s="90">
        <f t="shared" si="21"/>
        <v>0</v>
      </c>
    </row>
    <row r="289" spans="1:8" ht="82.5" customHeight="1" thickBot="1">
      <c r="A289" s="65">
        <v>49</v>
      </c>
      <c r="B289" s="40" t="s">
        <v>196</v>
      </c>
      <c r="C289" s="12" t="s">
        <v>16</v>
      </c>
      <c r="D289" s="20">
        <v>1</v>
      </c>
      <c r="E289" s="93"/>
      <c r="F289" s="110">
        <f t="shared" si="21"/>
        <v>0</v>
      </c>
    </row>
    <row r="290" spans="1:8" ht="16.5" thickBot="1">
      <c r="A290" s="75"/>
      <c r="B290" s="76" t="s">
        <v>197</v>
      </c>
      <c r="C290" s="77"/>
      <c r="D290" s="83"/>
      <c r="E290" s="83"/>
      <c r="F290" s="114"/>
    </row>
    <row r="291" spans="1:8" ht="32.25" customHeight="1">
      <c r="A291" s="63">
        <v>50</v>
      </c>
      <c r="B291" s="34" t="s">
        <v>198</v>
      </c>
      <c r="C291" s="32" t="s">
        <v>3</v>
      </c>
      <c r="D291" s="33">
        <v>224</v>
      </c>
      <c r="E291" s="89"/>
      <c r="F291" s="90">
        <f t="shared" si="21"/>
        <v>0</v>
      </c>
    </row>
    <row r="292" spans="1:8" ht="15.75">
      <c r="A292" s="64">
        <v>51</v>
      </c>
      <c r="B292" s="2" t="s">
        <v>199</v>
      </c>
      <c r="C292" s="1" t="s">
        <v>3</v>
      </c>
      <c r="D292" s="19">
        <v>224</v>
      </c>
      <c r="E292" s="91"/>
      <c r="F292" s="90">
        <f t="shared" si="21"/>
        <v>0</v>
      </c>
    </row>
    <row r="293" spans="1:8" ht="31.5">
      <c r="A293" s="64">
        <v>52</v>
      </c>
      <c r="B293" s="2" t="s">
        <v>200</v>
      </c>
      <c r="C293" s="1" t="s">
        <v>3</v>
      </c>
      <c r="D293" s="19">
        <v>224</v>
      </c>
      <c r="E293" s="91"/>
      <c r="F293" s="90">
        <f t="shared" si="21"/>
        <v>0</v>
      </c>
    </row>
    <row r="294" spans="1:8" ht="15.75">
      <c r="A294" s="64">
        <v>53</v>
      </c>
      <c r="B294" s="2" t="s">
        <v>201</v>
      </c>
      <c r="C294" s="1" t="s">
        <v>3</v>
      </c>
      <c r="D294" s="19">
        <v>224</v>
      </c>
      <c r="E294" s="91"/>
      <c r="F294" s="90">
        <f t="shared" si="21"/>
        <v>0</v>
      </c>
    </row>
    <row r="295" spans="1:8" ht="31.5">
      <c r="A295" s="64">
        <v>54</v>
      </c>
      <c r="B295" s="2" t="s">
        <v>202</v>
      </c>
      <c r="C295" s="1" t="s">
        <v>3</v>
      </c>
      <c r="D295" s="19">
        <v>224</v>
      </c>
      <c r="E295" s="91"/>
      <c r="F295" s="90">
        <f t="shared" si="21"/>
        <v>0</v>
      </c>
    </row>
    <row r="296" spans="1:8" ht="16.5" thickBot="1">
      <c r="A296" s="65">
        <v>55</v>
      </c>
      <c r="B296" s="22" t="s">
        <v>203</v>
      </c>
      <c r="C296" s="11" t="s">
        <v>3</v>
      </c>
      <c r="D296" s="20">
        <v>20</v>
      </c>
      <c r="E296" s="93"/>
      <c r="F296" s="110">
        <f t="shared" si="21"/>
        <v>0</v>
      </c>
    </row>
    <row r="297" spans="1:8" ht="16.5" thickBot="1">
      <c r="A297" s="75"/>
      <c r="B297" s="76" t="s">
        <v>204</v>
      </c>
      <c r="C297" s="77"/>
      <c r="D297" s="83"/>
      <c r="E297" s="83"/>
      <c r="F297" s="114"/>
    </row>
    <row r="298" spans="1:8" ht="32.25" customHeight="1">
      <c r="A298" s="63">
        <v>56</v>
      </c>
      <c r="B298" s="34" t="s">
        <v>198</v>
      </c>
      <c r="C298" s="32" t="s">
        <v>3</v>
      </c>
      <c r="D298" s="33">
        <v>748</v>
      </c>
      <c r="E298" s="89"/>
      <c r="F298" s="90">
        <f t="shared" si="21"/>
        <v>0</v>
      </c>
    </row>
    <row r="299" spans="1:8" ht="15.75">
      <c r="A299" s="64">
        <v>57</v>
      </c>
      <c r="B299" s="2" t="s">
        <v>199</v>
      </c>
      <c r="C299" s="1" t="s">
        <v>3</v>
      </c>
      <c r="D299" s="19">
        <v>748</v>
      </c>
      <c r="E299" s="91"/>
      <c r="F299" s="90">
        <f t="shared" si="21"/>
        <v>0</v>
      </c>
    </row>
    <row r="300" spans="1:8" ht="31.5">
      <c r="A300" s="64">
        <v>58</v>
      </c>
      <c r="B300" s="2" t="s">
        <v>200</v>
      </c>
      <c r="C300" s="1" t="s">
        <v>3</v>
      </c>
      <c r="D300" s="19">
        <v>748</v>
      </c>
      <c r="E300" s="91"/>
      <c r="F300" s="90">
        <f t="shared" si="21"/>
        <v>0</v>
      </c>
    </row>
    <row r="301" spans="1:8" ht="15.75">
      <c r="A301" s="64">
        <v>59</v>
      </c>
      <c r="B301" s="2" t="s">
        <v>201</v>
      </c>
      <c r="C301" s="1" t="s">
        <v>3</v>
      </c>
      <c r="D301" s="19">
        <v>748</v>
      </c>
      <c r="E301" s="91"/>
      <c r="F301" s="90">
        <f t="shared" si="21"/>
        <v>0</v>
      </c>
    </row>
    <row r="302" spans="1:8" ht="32.25" thickBot="1">
      <c r="A302" s="65">
        <v>60</v>
      </c>
      <c r="B302" s="22" t="s">
        <v>202</v>
      </c>
      <c r="C302" s="11" t="s">
        <v>3</v>
      </c>
      <c r="D302" s="20">
        <v>748</v>
      </c>
      <c r="E302" s="93"/>
      <c r="F302" s="110">
        <f t="shared" si="21"/>
        <v>0</v>
      </c>
    </row>
    <row r="303" spans="1:8" ht="16.5" thickBot="1">
      <c r="A303" s="75"/>
      <c r="B303" s="76" t="s">
        <v>205</v>
      </c>
      <c r="C303" s="77"/>
      <c r="D303" s="83"/>
      <c r="E303" s="83"/>
      <c r="F303" s="114"/>
      <c r="H303" s="88"/>
    </row>
    <row r="304" spans="1:8" ht="32.25" thickBot="1">
      <c r="A304" s="66">
        <v>61</v>
      </c>
      <c r="B304" s="36" t="s">
        <v>206</v>
      </c>
      <c r="C304" s="37" t="s">
        <v>19</v>
      </c>
      <c r="D304" s="38">
        <v>270</v>
      </c>
      <c r="E304" s="109"/>
      <c r="F304" s="90">
        <f t="shared" ref="F304" si="22">D304*E304</f>
        <v>0</v>
      </c>
    </row>
    <row r="305" spans="1:6" ht="48.75" customHeight="1" thickBot="1">
      <c r="A305" s="141" t="s">
        <v>239</v>
      </c>
      <c r="B305" s="142"/>
      <c r="C305" s="142"/>
      <c r="D305" s="142"/>
      <c r="E305" s="143"/>
      <c r="F305" s="111">
        <f>SUM(F238:F304)</f>
        <v>0</v>
      </c>
    </row>
    <row r="306" spans="1:6" ht="11.25" customHeight="1" thickBot="1">
      <c r="A306" s="28"/>
      <c r="B306" s="29"/>
      <c r="C306" s="29"/>
      <c r="D306" s="29"/>
      <c r="E306" s="29"/>
      <c r="F306" s="30"/>
    </row>
    <row r="307" spans="1:6" ht="16.5" thickBot="1">
      <c r="A307" s="133" t="s">
        <v>231</v>
      </c>
      <c r="B307" s="134"/>
      <c r="C307" s="134"/>
      <c r="D307" s="134"/>
      <c r="E307" s="145"/>
      <c r="F307" s="112">
        <f>F234+F305</f>
        <v>0</v>
      </c>
    </row>
    <row r="308" spans="1:6" ht="16.5" thickBot="1">
      <c r="A308" s="133" t="s">
        <v>232</v>
      </c>
      <c r="B308" s="134"/>
      <c r="C308" s="134"/>
      <c r="D308" s="134"/>
      <c r="E308" s="134"/>
      <c r="F308" s="113">
        <f>0.2*F307</f>
        <v>0</v>
      </c>
    </row>
    <row r="309" spans="1:6" ht="16.5" thickBot="1">
      <c r="A309" s="133" t="s">
        <v>233</v>
      </c>
      <c r="B309" s="134"/>
      <c r="C309" s="134"/>
      <c r="D309" s="134"/>
      <c r="E309" s="134"/>
      <c r="F309" s="113">
        <f>F307+F308</f>
        <v>0</v>
      </c>
    </row>
    <row r="310" spans="1:6" ht="48" customHeight="1"/>
    <row r="312" spans="1:6" ht="15.75">
      <c r="A312" s="52"/>
      <c r="B312" s="53"/>
      <c r="C312" s="54"/>
      <c r="D312" s="52"/>
      <c r="E312" s="53"/>
      <c r="F312" s="54" t="s">
        <v>218</v>
      </c>
    </row>
    <row r="313" spans="1:6" ht="8.25" customHeight="1">
      <c r="A313" s="52"/>
      <c r="B313" s="53"/>
      <c r="C313" s="54"/>
      <c r="D313" s="52"/>
      <c r="E313" s="53"/>
      <c r="F313" s="54"/>
    </row>
    <row r="314" spans="1:6" ht="15.75">
      <c r="A314" s="52"/>
      <c r="B314" s="53"/>
      <c r="C314" s="54"/>
      <c r="D314" s="52"/>
      <c r="E314" s="53"/>
      <c r="F314" s="54" t="s">
        <v>219</v>
      </c>
    </row>
    <row r="315" spans="1:6" ht="9.75" customHeight="1">
      <c r="A315" s="52"/>
      <c r="B315" s="53"/>
      <c r="C315" s="54"/>
      <c r="D315" s="52"/>
      <c r="E315" s="53"/>
      <c r="F315" s="54"/>
    </row>
    <row r="316" spans="1:6" ht="15.75">
      <c r="A316" s="52"/>
      <c r="B316" s="53"/>
      <c r="C316" s="54"/>
      <c r="D316" s="52"/>
      <c r="E316" s="53"/>
      <c r="F316" s="54" t="s">
        <v>220</v>
      </c>
    </row>
    <row r="317" spans="1:6" ht="9.75" customHeight="1">
      <c r="A317" s="52"/>
      <c r="B317" s="53"/>
      <c r="C317" s="54"/>
      <c r="D317" s="52"/>
      <c r="E317" s="53"/>
      <c r="F317" s="54"/>
    </row>
    <row r="318" spans="1:6" ht="15.75">
      <c r="A318" s="52"/>
      <c r="B318" s="53"/>
      <c r="C318" s="54"/>
      <c r="D318" s="52"/>
      <c r="E318" s="53"/>
      <c r="F318" s="54" t="s">
        <v>242</v>
      </c>
    </row>
    <row r="319" spans="1:6" ht="9" customHeight="1">
      <c r="A319" s="52"/>
      <c r="B319" s="53"/>
      <c r="C319" s="55"/>
      <c r="D319" s="52"/>
      <c r="E319" s="53"/>
      <c r="F319" s="55"/>
    </row>
    <row r="320" spans="1:6" ht="15.75">
      <c r="A320" s="52"/>
      <c r="B320" s="53"/>
      <c r="C320" s="54"/>
      <c r="D320" s="52"/>
      <c r="E320" s="53"/>
      <c r="F320" s="54" t="s">
        <v>217</v>
      </c>
    </row>
  </sheetData>
  <mergeCells count="16">
    <mergeCell ref="A309:E309"/>
    <mergeCell ref="A10:F10"/>
    <mergeCell ref="A236:F236"/>
    <mergeCell ref="A305:E305"/>
    <mergeCell ref="A7:F7"/>
    <mergeCell ref="A307:E307"/>
    <mergeCell ref="A308:E308"/>
    <mergeCell ref="B235:D235"/>
    <mergeCell ref="B219:D219"/>
    <mergeCell ref="A234:E234"/>
    <mergeCell ref="D2:F2"/>
    <mergeCell ref="A4:F4"/>
    <mergeCell ref="B121:D121"/>
    <mergeCell ref="B137:D137"/>
    <mergeCell ref="B191:D191"/>
    <mergeCell ref="B88:E88"/>
  </mergeCells>
  <pageMargins left="0.9055118110236221" right="0.51181102362204722" top="0.55118110236220474" bottom="0.55118110236220474" header="0.31496062992125984" footer="0.31496062992125984"/>
  <pageSetup paperSize="9" scale="97" fitToHeight="0" orientation="portrait" r:id="rId1"/>
  <headerFooter>
    <oddFooter>Стр. &amp;P от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Sheet1</vt:lpstr>
      <vt:lpstr>Sheet1!Област_печат</vt:lpstr>
      <vt:lpstr>Sheet1!Печат_заглавия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</cp:lastModifiedBy>
  <cp:lastPrinted>2019-07-04T12:11:51Z</cp:lastPrinted>
  <dcterms:created xsi:type="dcterms:W3CDTF">2019-07-03T04:49:08Z</dcterms:created>
  <dcterms:modified xsi:type="dcterms:W3CDTF">2019-07-08T06:15:55Z</dcterms:modified>
</cp:coreProperties>
</file>